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<sst xmlns="http://schemas.openxmlformats.org/spreadsheetml/2006/main" count="24" uniqueCount="24">
  <si>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</si>
  <si>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</si>
  <si>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</si>
  <si>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</si>
  <si>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</si>
  <si>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</si>
  <si>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</si>
  <si>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</si>
  <si>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</si>
  <si>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</si>
  <si>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</si>
  <si>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</si>
  <si>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</si>
  <si>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</si>
  <si>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май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</si>
  <si>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</si>
  <si>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</si>
  <si>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</si>
  <si>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</si>
  <si>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</si>
  <si>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Забайкальская д.10</t>
  </si>
  <si>
    <t>на 01.01.23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</si>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</sst>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5.75390625" style="0" customWidth="1"/>
    <col min="2" max="2" width="8.625" style="0" customWidth="1"/>
    <col min="3" max="3" width="8.25390625" style="0" customWidth="1"/>
    <col min="4" max="4" width="10.125" style="0" customWidth="1"/>
    <col min="7" max="7" width="9.25390625" style="0" customWidth="1"/>
    <col min="8" max="8" width="10.625" style="0" customWidth="1"/>
    <col min="9" max="9" width="11.87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9" t="s">
        <v>12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7"/>
      <c r="I6" s="15" t="s">
        <v>15</v>
      </c>
      <c r="J6" s="15" t="s">
        <v>6</v>
      </c>
      <c r="K6" s="15" t="s">
        <v>8</v>
      </c>
      <c r="L6" s="15" t="s">
        <v>9</v>
      </c>
      <c r="M6" s="15" t="s">
        <v>13</v>
      </c>
      <c r="N6" s="27" t="s">
        <v>16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11</v>
      </c>
      <c r="H7" s="21" t="s">
        <v>5</v>
      </c>
      <c r="I7" s="29"/>
      <c r="J7" s="16"/>
      <c r="K7" s="16"/>
      <c r="L7" s="16"/>
      <c r="M7" s="16"/>
      <c r="N7" s="28"/>
    </row>
    <row r="8" spans="1:14" ht="12.75">
      <c r="A8" s="10"/>
      <c r="B8" s="13"/>
      <c r="C8" s="13"/>
      <c r="D8" s="13"/>
      <c r="E8" s="22"/>
      <c r="F8" s="22"/>
      <c r="G8" s="25"/>
      <c r="H8" s="22"/>
      <c r="I8" s="29"/>
      <c r="J8" s="16"/>
      <c r="K8" s="16"/>
      <c r="L8" s="16"/>
      <c r="M8" s="16"/>
      <c r="N8" s="28"/>
    </row>
    <row r="9" spans="1:14" ht="12.75">
      <c r="A9" s="11"/>
      <c r="B9" s="14"/>
      <c r="C9" s="14"/>
      <c r="D9" s="14"/>
      <c r="E9" s="23"/>
      <c r="F9" s="23"/>
      <c r="G9" s="26"/>
      <c r="H9" s="23"/>
      <c r="I9" s="30"/>
      <c r="J9" s="17"/>
      <c r="K9" s="17"/>
      <c r="L9" s="17"/>
      <c r="M9" s="17"/>
      <c r="N9" s="28"/>
    </row>
    <row r="10" spans="1:14" ht="12.75">
      <c r="A10" s="2" t="s">
        <v>21</v>
      </c>
      <c r="B10" s="3"/>
      <c r="C10" s="3"/>
      <c r="D10" s="3">
        <v>-237659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19</v>
      </c>
      <c r="B11" s="3">
        <v>34929</v>
      </c>
      <c r="C11" s="3">
        <v>58311</v>
      </c>
      <c r="D11" s="3">
        <f>D10+B11-C11</f>
        <v>-261041</v>
      </c>
      <c r="E11" s="3">
        <v>13641.05</v>
      </c>
      <c r="F11" s="3">
        <v>4264.05</v>
      </c>
      <c r="G11" s="3">
        <v>0</v>
      </c>
      <c r="H11" s="3">
        <v>0</v>
      </c>
      <c r="I11" s="3">
        <f>0</f>
        <v>0</v>
      </c>
      <c r="J11" s="3">
        <v>23638.58</v>
      </c>
      <c r="K11" s="3">
        <v>4992.17</v>
      </c>
      <c r="L11" s="3">
        <v>8578.31</v>
      </c>
      <c r="M11" s="3">
        <v>3196.62</v>
      </c>
      <c r="N11" s="3"/>
      <c r="O11">
        <f>E11+F11+G11+H11+I11+J11+K11+L11+M11</f>
        <v>58310.78</v>
      </c>
    </row>
    <row r="12" spans="1:15" ht="12.75">
      <c r="A12" s="2" t="s">
        <v>18</v>
      </c>
      <c r="B12" s="3">
        <v>45730</v>
      </c>
      <c r="C12" s="3">
        <v>70358</v>
      </c>
      <c r="D12" s="3">
        <f>D11+B12-C12</f>
        <v>-285669</v>
      </c>
      <c r="E12" s="3">
        <v>15363.6</v>
      </c>
      <c r="F12" s="3">
        <v>4426.8</v>
      </c>
      <c r="G12" s="3">
        <v>0</v>
      </c>
      <c r="H12" s="3">
        <v>0</v>
      </c>
      <c r="I12" s="3">
        <v>0</v>
      </c>
      <c r="J12" s="3">
        <v>32034.11</v>
      </c>
      <c r="K12" s="3">
        <v>5481.91</v>
      </c>
      <c r="L12" s="3">
        <v>9194.44</v>
      </c>
      <c r="M12" s="3">
        <v>3857.05</v>
      </c>
      <c r="N12" s="3"/>
      <c r="O12">
        <f>E12+F12+G12+H12+I12+J12+K12+L12+M12</f>
        <v>70357.91</v>
      </c>
    </row>
    <row r="13" spans="1:15" ht="12.75">
      <c r="A13" s="2" t="s">
        <v>14</v>
      </c>
      <c r="B13" s="3">
        <v>44017</v>
      </c>
      <c r="C13" s="3">
        <v>100438</v>
      </c>
      <c r="D13" s="3">
        <f>D12+B13-C13</f>
        <v>-342090</v>
      </c>
      <c r="E13" s="3">
        <v>15363.6</v>
      </c>
      <c r="F13" s="3">
        <v>4426.8</v>
      </c>
      <c r="G13" s="3">
        <v>0</v>
      </c>
      <c r="H13" s="3">
        <v>0</v>
      </c>
      <c r="I13" s="3">
        <v>0</v>
      </c>
      <c r="J13" s="3">
        <v>59691.37</v>
      </c>
      <c r="K13" s="3">
        <v>5845.26</v>
      </c>
      <c r="L13" s="3">
        <v>9605.18</v>
      </c>
      <c r="M13" s="3">
        <v>5506.07</v>
      </c>
      <c r="N13" s="3"/>
      <c r="O13">
        <f>E13+F13+G13+H13+I13+J13+K13+L13+M13</f>
        <v>100438.28</v>
      </c>
    </row>
    <row r="14" spans="1:15" ht="12.75">
      <c r="A14" s="2" t="s">
        <v>22</v>
      </c>
      <c r="B14" s="3">
        <v>55460</v>
      </c>
      <c r="C14" s="3">
        <v>72621</v>
      </c>
      <c r="D14" s="3">
        <f>D13+B14-C14</f>
        <v>-359251</v>
      </c>
      <c r="E14" s="3">
        <v>18686.3</v>
      </c>
      <c r="F14" s="3">
        <v>4166.4</v>
      </c>
      <c r="G14" s="3">
        <v>0</v>
      </c>
      <c r="H14" s="3">
        <v>0</v>
      </c>
      <c r="I14" s="3">
        <v>0</v>
      </c>
      <c r="J14" s="3">
        <v>31964.22</v>
      </c>
      <c r="K14" s="3">
        <v>4849.99</v>
      </c>
      <c r="L14" s="3">
        <v>8973.26</v>
      </c>
      <c r="M14" s="3">
        <v>3981.13</v>
      </c>
      <c r="N14" s="3"/>
      <c r="O14">
        <f>E14+F14+G14+H14+I14+J14+K14+L14+M14</f>
        <v>72621.3</v>
      </c>
    </row>
    <row r="15" spans="1:15" ht="12.75">
      <c r="A15" s="2" t="s">
        <v>23</v>
      </c>
      <c r="B15" s="3">
        <v>42161</v>
      </c>
      <c r="C15" s="3">
        <v>130852</v>
      </c>
      <c r="D15" s="3">
        <f>D14+B15-C15</f>
        <v>-447942</v>
      </c>
      <c r="E15" s="3">
        <v>18686.3</v>
      </c>
      <c r="F15" s="3">
        <v>4166.4</v>
      </c>
      <c r="G15" s="3">
        <v>0</v>
      </c>
      <c r="H15" s="3">
        <v>0</v>
      </c>
      <c r="I15" s="3">
        <v>0</v>
      </c>
      <c r="J15" s="3">
        <v>86939.36</v>
      </c>
      <c r="K15" s="3">
        <v>5292.33</v>
      </c>
      <c r="L15" s="6">
        <v>8594.11</v>
      </c>
      <c r="M15" s="3">
        <v>7173.35</v>
      </c>
      <c r="N15" s="3"/>
      <c r="O15">
        <f>E15+F15+G15+H15+I15+J15+K15+L15+M15</f>
        <v>130851.85</v>
      </c>
    </row>
    <row r="16" spans="1:15" ht="28.5" customHeight="1">
      <c r="A16" s="8" t="s">
        <v>17</v>
      </c>
      <c r="B16" s="3">
        <v>43712</v>
      </c>
      <c r="C16" s="6">
        <v>67749</v>
      </c>
      <c r="D16" s="3">
        <f>D15+B16-C16</f>
        <v>-471979</v>
      </c>
      <c r="E16" s="3">
        <v>14061.6</v>
      </c>
      <c r="F16" s="3">
        <v>4426.8</v>
      </c>
      <c r="G16" s="3">
        <v>1753.58</v>
      </c>
      <c r="H16" s="3">
        <v>0</v>
      </c>
      <c r="I16" s="3">
        <v>0</v>
      </c>
      <c r="J16" s="6">
        <v>25435.59</v>
      </c>
      <c r="K16" s="6">
        <v>4818.39</v>
      </c>
      <c r="L16" s="6">
        <v>9968.54</v>
      </c>
      <c r="M16" s="6">
        <v>3714.02</v>
      </c>
      <c r="N16" s="6">
        <v>3570.35</v>
      </c>
      <c r="O16">
        <f>E16+F16+G16+H16+I16+J16+K16+L16+M16+N16</f>
        <v>67748.87000000001</v>
      </c>
    </row>
    <row r="17" spans="1:15" ht="12.75">
      <c r="A17" s="5" t="s">
        <v>10</v>
      </c>
      <c r="B17" s="5">
        <f>SUM(B11:B16)</f>
        <v>266009</v>
      </c>
      <c r="C17" s="5">
        <f>SUM(C11:C16)</f>
        <v>500329</v>
      </c>
      <c r="D17" s="5"/>
      <c r="E17" s="5">
        <f>SUM(E11:E16)</f>
        <v>95802.45000000001</v>
      </c>
      <c r="F17" s="5">
        <f>SUM(F11:F16)</f>
        <v>25877.250000000004</v>
      </c>
      <c r="G17" s="5">
        <f>SUM(G11:G16)</f>
        <v>1753.58</v>
      </c>
      <c r="H17" s="5">
        <f>SUM(H11:H16)</f>
        <v>0</v>
      </c>
      <c r="I17" s="5">
        <f>SUM(I11:I16)</f>
        <v>0</v>
      </c>
      <c r="J17" s="5">
        <f>SUM(J11:J16)</f>
        <v>259703.23</v>
      </c>
      <c r="K17" s="5">
        <f>SUM(K11:K16)</f>
        <v>31280.050000000003</v>
      </c>
      <c r="L17" s="5">
        <f>SUM(L11:L16)</f>
        <v>54913.840000000004</v>
      </c>
      <c r="M17" s="5">
        <f>SUM(M11:M16)</f>
        <v>27428.24</v>
      </c>
      <c r="N17" s="3">
        <f>N16</f>
        <v>3570.35</v>
      </c>
      <c r="O17">
        <f>E17+F17+G17+H17+I17+J17+K17+L17+M17+N17</f>
        <v>500328.99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2021-03-28T07:40:28Z</cp:lastPrinted>
  <dcterms:created xsi:type="dcterms:W3CDTF">2012-09-02T06:37:17Z</dcterms:created>
  <dcterms:modified xsi:type="dcterms:W3CDTF">2024-02-28T08:07:34Z</dcterms:modified>
  <cp:category/>
  <cp:version/>
  <cp:contentType/>
  <cp:contentStatus/>
</cp:coreProperties>
</file>