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<sst xmlns="http://schemas.openxmlformats.org/spreadsheetml/2006/main" count="24" uniqueCount="24">
  <si>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</si>
  <si>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</si>
  <si>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</si>
  <si>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</si>
  <si>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</si>
  <si>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</si>
  <si>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</si>
  <si>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</si>
  <si>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</si>
  <si>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</si>
  <si>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</si>
  <si>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</si>
  <si>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</si>
  <si>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</si>
  <si>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</si>
  <si>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</si>
  <si>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</si>
  <si>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</si>
  <si>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</si>
  <si>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д.5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</si>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</sst>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295828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4.75" customHeight="1">
      <c r="A11" s="9" t="s">
        <v>17</v>
      </c>
      <c r="B11" s="3">
        <v>64050</v>
      </c>
      <c r="C11" s="3">
        <v>90183</v>
      </c>
      <c r="D11" s="3">
        <f>D10+B11-C11</f>
        <v>269695</v>
      </c>
      <c r="E11" s="3">
        <v>13641.05</v>
      </c>
      <c r="F11" s="3">
        <v>6054.3</v>
      </c>
      <c r="G11" s="3">
        <v>0</v>
      </c>
      <c r="H11" s="3">
        <v>0</v>
      </c>
      <c r="I11" s="3">
        <f>8425.08+377.08</f>
        <v>8802.16</v>
      </c>
      <c r="J11" s="3">
        <v>39168.4</v>
      </c>
      <c r="K11" s="3">
        <v>6642.32</v>
      </c>
      <c r="L11" s="3">
        <v>11413.86</v>
      </c>
      <c r="M11" s="3">
        <v>4461.36</v>
      </c>
      <c r="N11" s="3"/>
      <c r="O11">
        <f>E11+F11+G11+H11+I11+J11+K11+L11+M11</f>
        <v>90183.45000000001</v>
      </c>
    </row>
    <row r="12" spans="1:15" ht="12.75">
      <c r="A12" s="2" t="s">
        <v>18</v>
      </c>
      <c r="B12" s="3">
        <v>69121</v>
      </c>
      <c r="C12" s="3">
        <v>85902</v>
      </c>
      <c r="D12" s="3">
        <f>D11+B12-C12</f>
        <v>252914</v>
      </c>
      <c r="E12" s="3">
        <v>14061.6</v>
      </c>
      <c r="F12" s="3">
        <v>6379.8</v>
      </c>
      <c r="G12" s="3">
        <v>0</v>
      </c>
      <c r="H12" s="3">
        <v>122.1</v>
      </c>
      <c r="I12" s="3">
        <f>3276.66+377.08</f>
        <v>3653.74</v>
      </c>
      <c r="J12" s="3">
        <v>37648.19</v>
      </c>
      <c r="K12" s="3">
        <v>7293.94</v>
      </c>
      <c r="L12" s="3">
        <v>12233.64</v>
      </c>
      <c r="M12" s="3">
        <v>4508.88</v>
      </c>
      <c r="N12" s="3"/>
      <c r="O12">
        <f>E12+F12+G12+H12+I12+J12+K12+L12+M12</f>
        <v>85901.89</v>
      </c>
    </row>
    <row r="13" spans="1:15" ht="12.75">
      <c r="A13" s="2" t="s">
        <v>21</v>
      </c>
      <c r="B13" s="3">
        <v>70256</v>
      </c>
      <c r="C13" s="3">
        <v>176921</v>
      </c>
      <c r="D13" s="3">
        <f>D12+B13-C13</f>
        <v>146249</v>
      </c>
      <c r="E13" s="3">
        <v>14061.6</v>
      </c>
      <c r="F13" s="3">
        <v>6379.8</v>
      </c>
      <c r="G13" s="3">
        <v>0</v>
      </c>
      <c r="H13" s="3">
        <v>122.1</v>
      </c>
      <c r="I13" s="3">
        <f>4754.94+377.08</f>
        <v>5132.0199999999995</v>
      </c>
      <c r="J13" s="3">
        <v>121250.73</v>
      </c>
      <c r="K13" s="3">
        <v>7777.4</v>
      </c>
      <c r="L13" s="3">
        <v>12780.16</v>
      </c>
      <c r="M13" s="3">
        <v>9417.56</v>
      </c>
      <c r="N13" s="3"/>
      <c r="O13">
        <f>E13+F13+G13+H13+I13+J13+K13+L13+M13</f>
        <v>176921.37</v>
      </c>
    </row>
    <row r="14" spans="1:15" ht="12.75">
      <c r="A14" s="2" t="s">
        <v>22</v>
      </c>
      <c r="B14" s="3">
        <v>65103</v>
      </c>
      <c r="C14" s="3">
        <v>86972</v>
      </c>
      <c r="D14" s="3">
        <f>D13+B14-C14</f>
        <v>124380</v>
      </c>
      <c r="E14" s="3">
        <v>16625.24</v>
      </c>
      <c r="F14" s="3">
        <v>6379.8</v>
      </c>
      <c r="G14" s="3">
        <v>0</v>
      </c>
      <c r="H14" s="3">
        <v>0</v>
      </c>
      <c r="I14" s="3">
        <f>377.08</f>
        <v>377.08</v>
      </c>
      <c r="J14" s="3">
        <v>40449.96</v>
      </c>
      <c r="K14" s="3">
        <v>6453.14</v>
      </c>
      <c r="L14" s="3">
        <v>11939.36</v>
      </c>
      <c r="M14" s="3">
        <v>4747.15</v>
      </c>
      <c r="N14" s="3"/>
      <c r="O14">
        <f>E14+F14+G14+H14+I14+J14+K14+L14+M14</f>
        <v>86971.73</v>
      </c>
    </row>
    <row r="15" spans="1:15" ht="30" customHeight="1">
      <c r="A15" s="9" t="s">
        <v>23</v>
      </c>
      <c r="B15" s="3">
        <v>59384</v>
      </c>
      <c r="C15" s="3">
        <v>85881</v>
      </c>
      <c r="D15" s="3">
        <f>D14+B15-C15</f>
        <v>97883</v>
      </c>
      <c r="E15" s="3">
        <v>16625.24</v>
      </c>
      <c r="F15" s="3">
        <v>6379.8</v>
      </c>
      <c r="G15" s="3">
        <v>0</v>
      </c>
      <c r="H15" s="3">
        <v>122.1</v>
      </c>
      <c r="I15" s="3">
        <f>377.08</f>
        <v>377.08</v>
      </c>
      <c r="J15" s="3">
        <v>39213.2</v>
      </c>
      <c r="K15" s="3">
        <v>7041.7</v>
      </c>
      <c r="L15" s="3">
        <v>11434.88</v>
      </c>
      <c r="M15" s="3">
        <v>4687.38</v>
      </c>
      <c r="N15" s="3"/>
      <c r="O15">
        <f>E15+F15+G15+H15+I15+J15+K15+L15+M15</f>
        <v>85881.38</v>
      </c>
    </row>
    <row r="16" spans="1:15" ht="29.25" customHeight="1">
      <c r="A16" s="9" t="s">
        <v>16</v>
      </c>
      <c r="B16" s="6">
        <v>71641</v>
      </c>
      <c r="C16" s="7">
        <v>85164</v>
      </c>
      <c r="D16" s="3">
        <f>D15+B16-C16</f>
        <v>84360</v>
      </c>
      <c r="E16" s="3">
        <v>14061.6</v>
      </c>
      <c r="F16" s="3">
        <v>6379.8</v>
      </c>
      <c r="G16" s="7">
        <v>2333.22</v>
      </c>
      <c r="H16" s="7">
        <v>122.1</v>
      </c>
      <c r="I16" s="3">
        <f>377.08</f>
        <v>377.08</v>
      </c>
      <c r="J16" s="7">
        <v>32816.67</v>
      </c>
      <c r="K16" s="7">
        <v>6411.1</v>
      </c>
      <c r="L16" s="7">
        <v>13263.62</v>
      </c>
      <c r="M16" s="7">
        <v>4648.04</v>
      </c>
      <c r="N16" s="7">
        <v>4750.52</v>
      </c>
      <c r="O16">
        <f>E16+F16+G16+H16+I16+J16+K16+L16+M16+N16</f>
        <v>85163.75</v>
      </c>
    </row>
    <row r="17" spans="1:15" ht="12.75">
      <c r="A17" s="5" t="s">
        <v>10</v>
      </c>
      <c r="B17" s="5">
        <f>SUM(B11:B16)</f>
        <v>399555</v>
      </c>
      <c r="C17" s="5">
        <f>SUM(C11:C16)</f>
        <v>611023</v>
      </c>
      <c r="D17" s="5"/>
      <c r="E17" s="5">
        <f>SUM(E11:E16)</f>
        <v>89076.33000000002</v>
      </c>
      <c r="F17" s="5">
        <f>SUM(F11:F16)</f>
        <v>37953.3</v>
      </c>
      <c r="G17" s="5">
        <f>SUM(G11:G16)</f>
        <v>2333.22</v>
      </c>
      <c r="H17" s="5">
        <f>SUM(H11:H16)</f>
        <v>488.4</v>
      </c>
      <c r="I17" s="5">
        <f>SUM(I11:I16)</f>
        <v>18719.160000000003</v>
      </c>
      <c r="J17" s="5">
        <f>SUM(J11:J16)</f>
        <v>310547.14999999997</v>
      </c>
      <c r="K17" s="5">
        <f>SUM(K11:K16)</f>
        <v>41619.59999999999</v>
      </c>
      <c r="L17" s="5">
        <f>SUM(L11:L16)</f>
        <v>73065.52</v>
      </c>
      <c r="M17" s="5">
        <f>SUM(M11:M16)</f>
        <v>32470.37</v>
      </c>
      <c r="N17" s="5">
        <f>N16</f>
        <v>4750.52</v>
      </c>
      <c r="O17">
        <f>E17+F17+G17+H17+I17+J17+K17+L17+M17+N17</f>
        <v>611023.57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2021-03-28T06:56:14Z</cp:lastPrinted>
  <dcterms:created xsi:type="dcterms:W3CDTF">2012-09-02T06:37:17Z</dcterms:created>
  <dcterms:modified xsi:type="dcterms:W3CDTF">2024-02-27T10:37:49Z</dcterms:modified>
  <cp:category/>
  <cp:version/>
  <cp:contentType/>
  <cp:contentStatus/>
</cp:coreProperties>
</file>