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<sst xmlns="http://schemas.openxmlformats.org/spreadsheetml/2006/main" count="24" uniqueCount="24">
  <si>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</si>
  <si>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</si>
  <si>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</si>
  <si>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</si>
  <si>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</si>
  <si>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</si>
  <si>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</si>
  <si>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</si>
  <si>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</si>
  <si>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</si>
  <si>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</si>
  <si>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</si>
  <si>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</si>
  <si>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</si>
  <si>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</si>
  <si>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</si>
  <si>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</si>
  <si>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</si>
  <si>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</si>
  <si>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д.11к2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</si>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</sst>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00390625" style="0" customWidth="1"/>
    <col min="2" max="2" width="8.625" style="0" customWidth="1"/>
    <col min="3" max="3" width="8.25390625" style="0" customWidth="1"/>
    <col min="4" max="4" width="11.375" style="0" customWidth="1"/>
    <col min="7" max="7" width="8.00390625" style="0" customWidth="1"/>
    <col min="8" max="8" width="10.875" style="0" customWidth="1"/>
    <col min="9" max="9" width="9.25390625" style="0" customWidth="1"/>
    <col min="10" max="10" width="10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-156626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98274</v>
      </c>
      <c r="C11" s="3">
        <v>131042</v>
      </c>
      <c r="D11" s="3">
        <f>D10+B11-C11</f>
        <v>-189394</v>
      </c>
      <c r="E11" s="3">
        <v>13641.05</v>
      </c>
      <c r="F11" s="3">
        <v>9225.97</v>
      </c>
      <c r="G11" s="3">
        <v>0</v>
      </c>
      <c r="H11" s="3">
        <v>0</v>
      </c>
      <c r="I11" s="3">
        <f>16866.36+543.42+3089.32</f>
        <v>20499.1</v>
      </c>
      <c r="J11" s="3">
        <v>52938.29</v>
      </c>
      <c r="K11" s="3">
        <v>10549.66</v>
      </c>
      <c r="L11" s="3">
        <v>18128.06</v>
      </c>
      <c r="M11" s="3">
        <v>6060.02</v>
      </c>
      <c r="N11" s="3"/>
      <c r="O11">
        <f>E11+F11+G11+H11+I11+J11+K11+L11+M11</f>
        <v>131042.15000000001</v>
      </c>
    </row>
    <row r="12" spans="1:15" ht="12.75">
      <c r="A12" s="2" t="s">
        <v>17</v>
      </c>
      <c r="B12" s="3">
        <v>98274</v>
      </c>
      <c r="C12" s="3">
        <v>120444</v>
      </c>
      <c r="D12" s="3">
        <f>D11+B12-C12</f>
        <v>-211564</v>
      </c>
      <c r="E12" s="3">
        <v>14842.8</v>
      </c>
      <c r="F12" s="3">
        <v>9504.6</v>
      </c>
      <c r="G12" s="3">
        <v>0</v>
      </c>
      <c r="H12" s="3">
        <v>613.2</v>
      </c>
      <c r="I12" s="3">
        <f>13106.64+549.16+3218.28</f>
        <v>16874.079999999998</v>
      </c>
      <c r="J12" s="3">
        <v>41916.9</v>
      </c>
      <c r="K12" s="3">
        <v>11584.6</v>
      </c>
      <c r="L12" s="3">
        <v>19430.07</v>
      </c>
      <c r="M12" s="3">
        <v>5677.75</v>
      </c>
      <c r="N12" s="3"/>
      <c r="O12">
        <f>E12+F12+G12+H12+I12+J12+K12+L12+M12</f>
        <v>120444</v>
      </c>
    </row>
    <row r="13" spans="1:15" ht="12.75">
      <c r="A13" s="2" t="s">
        <v>21</v>
      </c>
      <c r="B13" s="3">
        <v>122448</v>
      </c>
      <c r="C13" s="3">
        <v>182296</v>
      </c>
      <c r="D13" s="3">
        <f>D12+B13-C13</f>
        <v>-271412</v>
      </c>
      <c r="E13" s="3">
        <v>14842.8</v>
      </c>
      <c r="F13" s="3">
        <v>9504.6</v>
      </c>
      <c r="G13" s="3">
        <v>0</v>
      </c>
      <c r="H13" s="3">
        <v>613.2</v>
      </c>
      <c r="I13" s="3">
        <f>16715.04+549.16+3218.28</f>
        <v>20482.48</v>
      </c>
      <c r="J13" s="3">
        <v>95331.66</v>
      </c>
      <c r="K13" s="3">
        <v>12352.45</v>
      </c>
      <c r="L13" s="3">
        <v>20298.08</v>
      </c>
      <c r="M13" s="3">
        <v>8870.68</v>
      </c>
      <c r="N13" s="3"/>
      <c r="O13">
        <f>E13+F13+G13+H13+I13+J13+K13+L13+M13</f>
        <v>182295.95</v>
      </c>
    </row>
    <row r="14" spans="1:15" ht="12.75">
      <c r="A14" s="2" t="s">
        <v>22</v>
      </c>
      <c r="B14" s="3">
        <v>101253</v>
      </c>
      <c r="C14" s="3">
        <v>180161</v>
      </c>
      <c r="D14" s="3">
        <f>D13+B14-C14</f>
        <v>-350320</v>
      </c>
      <c r="E14" s="3">
        <v>16993.7</v>
      </c>
      <c r="F14" s="3">
        <v>9504.6</v>
      </c>
      <c r="G14" s="3">
        <v>0</v>
      </c>
      <c r="H14" s="3">
        <v>0</v>
      </c>
      <c r="I14" s="3">
        <f>3945.96+425.28+2481.9</f>
        <v>6853.139999999999</v>
      </c>
      <c r="J14" s="3">
        <v>108096.64</v>
      </c>
      <c r="K14" s="3">
        <v>10249.2</v>
      </c>
      <c r="L14" s="3">
        <v>18962.68</v>
      </c>
      <c r="M14" s="3">
        <v>9500.8</v>
      </c>
      <c r="N14" s="3"/>
      <c r="O14">
        <f>E14+F14+G14+H14+I14+J14+K14+L14+M14</f>
        <v>180160.76</v>
      </c>
    </row>
    <row r="15" spans="1:15" ht="12.75">
      <c r="A15" s="2" t="s">
        <v>23</v>
      </c>
      <c r="B15" s="3">
        <v>130787</v>
      </c>
      <c r="C15" s="3">
        <v>117610</v>
      </c>
      <c r="D15" s="3">
        <f>D14+B15-C15</f>
        <v>-337143</v>
      </c>
      <c r="E15" s="3">
        <v>16993.7</v>
      </c>
      <c r="F15" s="3">
        <v>9504.6</v>
      </c>
      <c r="G15" s="3">
        <v>0</v>
      </c>
      <c r="H15" s="3">
        <v>613.2</v>
      </c>
      <c r="I15" s="3">
        <f>3945.96+425.28+2481.9</f>
        <v>6853.139999999999</v>
      </c>
      <c r="J15" s="3">
        <v>48228.53</v>
      </c>
      <c r="K15" s="3">
        <v>11183.98</v>
      </c>
      <c r="L15" s="6">
        <v>18161.44</v>
      </c>
      <c r="M15" s="3">
        <v>6071.76</v>
      </c>
      <c r="N15" s="3"/>
      <c r="O15">
        <f>E15+F15+G15+H15+I15+J15+K15+L15+M15</f>
        <v>117610.34999999999</v>
      </c>
    </row>
    <row r="16" spans="1:15" ht="27.75" customHeight="1">
      <c r="A16" s="9" t="s">
        <v>16</v>
      </c>
      <c r="B16" s="3">
        <v>110918</v>
      </c>
      <c r="C16" s="7">
        <v>123025</v>
      </c>
      <c r="D16" s="3">
        <f>D15+B16-C16</f>
        <v>-349250</v>
      </c>
      <c r="E16" s="3">
        <v>14061.6</v>
      </c>
      <c r="F16" s="3">
        <v>9504.6</v>
      </c>
      <c r="G16" s="3">
        <v>3705.74</v>
      </c>
      <c r="H16" s="7">
        <v>613.2</v>
      </c>
      <c r="I16" s="3">
        <f>1210.56+549.16+3218.28</f>
        <v>4978</v>
      </c>
      <c r="J16" s="7">
        <v>44897.36</v>
      </c>
      <c r="K16" s="7">
        <v>10182.43</v>
      </c>
      <c r="L16" s="7">
        <v>21065.94</v>
      </c>
      <c r="M16" s="7">
        <v>6471.4</v>
      </c>
      <c r="N16" s="7">
        <v>7545.01</v>
      </c>
      <c r="O16">
        <f>E16+F16+G16+H16+I16+J16+K16+L16+M16+N16</f>
        <v>123025.27999999998</v>
      </c>
    </row>
    <row r="17" spans="1:15" ht="12.75">
      <c r="A17" s="5" t="s">
        <v>10</v>
      </c>
      <c r="B17" s="5">
        <f>SUM(B11:B16)</f>
        <v>661954</v>
      </c>
      <c r="C17" s="5">
        <f>SUM(C11:C16)</f>
        <v>854578</v>
      </c>
      <c r="D17" s="5"/>
      <c r="E17" s="5">
        <f>SUM(E11:E16)</f>
        <v>91375.65</v>
      </c>
      <c r="F17" s="5">
        <f>SUM(F11:F16)</f>
        <v>56748.969999999994</v>
      </c>
      <c r="G17" s="5">
        <f>SUM(G11:G16)</f>
        <v>3705.74</v>
      </c>
      <c r="H17" s="5">
        <f>SUM(H11:H16)</f>
        <v>2452.8</v>
      </c>
      <c r="I17" s="5">
        <f>SUM(I11:I16)</f>
        <v>76539.93999999999</v>
      </c>
      <c r="J17" s="5">
        <f>SUM(J11:J16)</f>
        <v>391409.38</v>
      </c>
      <c r="K17" s="5">
        <f>SUM(K11:K16)</f>
        <v>66102.32</v>
      </c>
      <c r="L17" s="5">
        <f>SUM(L11:L16)</f>
        <v>116046.27000000002</v>
      </c>
      <c r="M17" s="5">
        <f>SUM(M11:M16)</f>
        <v>42652.41</v>
      </c>
      <c r="N17" s="3">
        <f>N16</f>
        <v>7545.01</v>
      </c>
      <c r="O17">
        <f>E17+F17+G17+H17+I17+J17+K17+L17+M17+N17</f>
        <v>854578.4900000001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2022-03-16T06:37:59Z</cp:lastPrinted>
  <dcterms:created xsi:type="dcterms:W3CDTF">2012-09-02T06:37:17Z</dcterms:created>
  <dcterms:modified xsi:type="dcterms:W3CDTF">2024-02-28T08:17:33Z</dcterms:modified>
  <cp:category/>
  <cp:version/>
  <cp:contentType/>
  <cp:contentStatus/>
</cp:coreProperties>
</file>