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<sst xmlns="http://schemas.openxmlformats.org/spreadsheetml/2006/main" count="159" uniqueCount="136">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</sst>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3" sqref="F83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3.4</v>
      </c>
      <c r="K2" s="5" t="s">
        <v>135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L6*160.174*1.302</f>
        <v>173.09363484000002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173.09363484000002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11271.42-71.43</f>
        <v>11199.99</v>
      </c>
    </row>
    <row r="41" spans="1:6" ht="12.75">
      <c r="A41" t="s">
        <v>7</v>
      </c>
      <c r="F41" s="5">
        <v>13449.59</v>
      </c>
    </row>
    <row r="42" spans="2:6" ht="12.75">
      <c r="B42" t="s">
        <v>8</v>
      </c>
      <c r="F42" s="9">
        <f>F41/F40</f>
        <v>1.2008573221940377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13449.59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4346.82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598737</v>
      </c>
      <c r="D58">
        <v>224780.8</v>
      </c>
      <c r="E58">
        <v>279.1</v>
      </c>
      <c r="F58" s="34">
        <f>C58/D58*E58</f>
        <v>743.4242457540859</v>
      </c>
    </row>
    <row r="59" spans="1:6" ht="12.75">
      <c r="A59" t="s">
        <v>21</v>
      </c>
      <c r="F59" s="34">
        <f>M20</f>
        <v>173.09363484000002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0.62</v>
      </c>
      <c r="E65" t="s">
        <v>15</v>
      </c>
      <c r="F65" s="11">
        <f>B65*D65</f>
        <v>236.406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1152.9238805940859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</v>
      </c>
      <c r="E70" t="s">
        <v>15</v>
      </c>
      <c r="F70" s="11">
        <f>B70*D70</f>
        <v>152.52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2.54</v>
      </c>
      <c r="E73" t="s">
        <v>15</v>
      </c>
      <c r="F73" s="11">
        <f>B73*D73</f>
        <v>968.5020000000001</v>
      </c>
    </row>
    <row r="74" spans="1:6" ht="12.75">
      <c r="A74" s="4" t="s">
        <v>30</v>
      </c>
      <c r="F74" s="31">
        <f>F70+F73</f>
        <v>1121.0220000000002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4.8</v>
      </c>
      <c r="E77" t="s">
        <v>15</v>
      </c>
      <c r="F77" s="11">
        <f>B77*D77</f>
        <v>1830.24</v>
      </c>
    </row>
    <row r="78" spans="1:6" ht="12.75">
      <c r="A78" s="4" t="s">
        <v>33</v>
      </c>
      <c r="F78" s="31">
        <f>SUM(F77)</f>
        <v>1830.24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8451.005880594086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490.158341074457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147.32+147.32</f>
        <v>294.64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9502.504221668543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44621</v>
      </c>
      <c r="C87" s="39">
        <v>61823</v>
      </c>
      <c r="D87" s="43">
        <f>F44</f>
        <v>13449.59</v>
      </c>
      <c r="E87" s="43">
        <f>F85</f>
        <v>9502.504221668543</v>
      </c>
      <c r="F87" s="44">
        <f>C87+D87-E87</f>
        <v>65770.08577833146</v>
      </c>
    </row>
    <row r="89" spans="1:6" ht="13.5" thickBot="1">
      <c r="A89" t="s">
        <v>112</v>
      </c>
      <c r="C89" s="48">
        <v>44621</v>
      </c>
      <c r="D89" s="8" t="s">
        <v>113</v>
      </c>
      <c r="E89" s="48">
        <v>44681</v>
      </c>
      <c r="F89" t="s">
        <v>114</v>
      </c>
    </row>
    <row r="90" spans="1:7" ht="13.5" thickBot="1">
      <c r="A90" t="s">
        <v>115</v>
      </c>
      <c r="F90" s="49">
        <f>E87</f>
        <v>9502.504221668543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2022-06-07T13:02:58Z</dcterms:modified>
  <cp:category/>
  <cp:version/>
  <cp:contentType/>
  <cp:contentStatus/>
</cp:coreProperties>
</file>