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<sst xmlns="http://schemas.openxmlformats.org/spreadsheetml/2006/main" count="159" uniqueCount="136">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</sst>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83" sqref="F83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3.4</v>
      </c>
      <c r="K2" s="5" t="s">
        <v>135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-37408.12-533.54</f>
        <v>-37941.66</v>
      </c>
    </row>
    <row r="41" spans="1:6" ht="12.75">
      <c r="A41" t="s">
        <v>7</v>
      </c>
      <c r="F41" s="5">
        <v>12187.92</v>
      </c>
    </row>
    <row r="42" spans="2:6" ht="12.75">
      <c r="B42" t="s">
        <v>8</v>
      </c>
      <c r="F42" s="9">
        <f>F41/F40</f>
        <v>-0.32122790621179986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12187.92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6744.24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6744.24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598737</v>
      </c>
      <c r="D58">
        <v>224780.8</v>
      </c>
      <c r="E58">
        <v>591.6</v>
      </c>
      <c r="F58" s="36">
        <f>C58/D58*E58</f>
        <v>1575.8143453533398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0.62</v>
      </c>
      <c r="E65" t="s">
        <v>15</v>
      </c>
      <c r="F65" s="11">
        <f>B65*D65</f>
        <v>366.79200000000003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1942.6063453533397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0.4</v>
      </c>
      <c r="E70" t="s">
        <v>15</v>
      </c>
      <c r="F70" s="11">
        <f>B70*D70</f>
        <v>236.64000000000001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2.54</v>
      </c>
      <c r="E73" t="s">
        <v>15</v>
      </c>
      <c r="F73" s="11">
        <f>B73*D73</f>
        <v>1502.664</v>
      </c>
    </row>
    <row r="74" spans="1:6" ht="12.75">
      <c r="A74" s="4" t="s">
        <v>30</v>
      </c>
      <c r="F74" s="32">
        <f>F70+F73</f>
        <v>1739.304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4.8</v>
      </c>
      <c r="E77" t="s">
        <v>15</v>
      </c>
      <c r="F77" s="11">
        <f>B77*D77</f>
        <v>2839.68</v>
      </c>
    </row>
    <row r="78" spans="1:6" ht="12.75">
      <c r="A78" s="4" t="s">
        <v>33</v>
      </c>
      <c r="F78" s="32">
        <f>SUM(F77)</f>
        <v>2839.68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13265.83034535334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769.4181600304937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f>218.44+218.44</f>
        <v>436.88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2*36.38</f>
        <v>72.76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14544.888505383835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133</v>
      </c>
    </row>
    <row r="87" spans="1:6" ht="12.75">
      <c r="A87" s="13"/>
      <c r="B87" s="40">
        <v>44621</v>
      </c>
      <c r="C87" s="41">
        <v>-96893</v>
      </c>
      <c r="D87" s="43">
        <f>F44</f>
        <v>12187.92</v>
      </c>
      <c r="E87" s="43">
        <f>F85</f>
        <v>14544.888505383835</v>
      </c>
      <c r="F87" s="44">
        <f>C87+D87-E87</f>
        <v>-99249.96850538383</v>
      </c>
    </row>
    <row r="89" spans="1:6" ht="13.5" thickBot="1">
      <c r="A89" t="s">
        <v>86</v>
      </c>
      <c r="C89" s="53">
        <v>44621</v>
      </c>
      <c r="D89" s="8" t="s">
        <v>87</v>
      </c>
      <c r="E89" s="53">
        <v>44681</v>
      </c>
      <c r="F89" t="s">
        <v>88</v>
      </c>
    </row>
    <row r="90" spans="1:7" ht="13.5" thickBot="1">
      <c r="A90" t="s">
        <v>89</v>
      </c>
      <c r="F90" s="54">
        <f>E87</f>
        <v>14544.888505383835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2022-06-07T13:02:15Z</dcterms:modified>
  <cp:category/>
  <cp:version/>
  <cp:contentType/>
  <cp:contentStatus/>
</cp:coreProperties>
</file>