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<sst xmlns="http://schemas.openxmlformats.org/spreadsheetml/2006/main" count="159" uniqueCount="136">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</sst>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6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2.84</v>
      </c>
      <c r="M6" s="43">
        <f>L6*160.174*1.302</f>
        <v>592.27219632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2.84</v>
      </c>
      <c r="M20" s="32">
        <f>SUM(M6:M19)</f>
        <v>592.27219632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0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 t="e">
        <f>F41/F40</f>
        <v>#DIV/0!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6539.039999999999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6539.039999999999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294676</v>
      </c>
      <c r="D58">
        <v>224780.8</v>
      </c>
      <c r="E58">
        <v>573.6</v>
      </c>
      <c r="F58" s="33">
        <f>C58/D58*E58</f>
        <v>751.9599254028815</v>
      </c>
    </row>
    <row r="59" spans="1:6" ht="12.75">
      <c r="A59" t="s">
        <v>21</v>
      </c>
      <c r="F59" s="33">
        <f>M20</f>
        <v>592.27219632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0.81</v>
      </c>
      <c r="E65" t="s">
        <v>15</v>
      </c>
      <c r="F65" s="11">
        <f>B65*D65</f>
        <v>464.61600000000004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1808.8481217228814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1.47</v>
      </c>
      <c r="E73" t="s">
        <v>15</v>
      </c>
      <c r="F73" s="11">
        <f>B73*D73</f>
        <v>843.192</v>
      </c>
    </row>
    <row r="74" spans="1:6" ht="12.75">
      <c r="A74" s="4" t="s">
        <v>30</v>
      </c>
      <c r="F74" s="31">
        <f>F70+F73</f>
        <v>980.856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2.56</v>
      </c>
      <c r="E77" t="s">
        <v>15</v>
      </c>
      <c r="F77" s="11">
        <f>B77*D77</f>
        <v>1468.4160000000002</v>
      </c>
    </row>
    <row r="78" spans="1:6" ht="12.75">
      <c r="A78" s="4" t="s">
        <v>32</v>
      </c>
      <c r="F78" s="31">
        <f>SUM(F77)</f>
        <v>1468.4160000000002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10797.160121722882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626.2352870599271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11423.39540878281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44713</v>
      </c>
      <c r="C87" s="38">
        <v>-113269</v>
      </c>
      <c r="D87" s="40">
        <f>F44</f>
        <v>0</v>
      </c>
      <c r="E87" s="40">
        <f>F85</f>
        <v>11423.39540878281</v>
      </c>
      <c r="F87" s="41">
        <f>C87+D87-E87</f>
        <v>-124692.39540878282</v>
      </c>
    </row>
    <row r="89" spans="1:6" ht="13.5" thickBot="1">
      <c r="A89" t="s">
        <v>86</v>
      </c>
      <c r="C89" s="46">
        <v>44713</v>
      </c>
      <c r="D89" s="8" t="s">
        <v>87</v>
      </c>
      <c r="E89" s="46">
        <v>44742</v>
      </c>
      <c r="F89" t="s">
        <v>88</v>
      </c>
    </row>
    <row r="90" spans="1:7" ht="13.5" thickBot="1">
      <c r="A90" t="s">
        <v>89</v>
      </c>
      <c r="F90" s="47">
        <f>E87</f>
        <v>11423.39540878281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2017-08-21T12:49:25Z</cp:lastPrinted>
  <dcterms:created xsi:type="dcterms:W3CDTF">2008-08-18T07:30:19Z</dcterms:created>
  <dcterms:modified xsi:type="dcterms:W3CDTF">2022-08-19T06:00:18Z</dcterms:modified>
  <cp:category/>
  <cp:version/>
  <cp:contentType/>
  <cp:contentStatus/>
</cp:coreProperties>
</file>