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<sst xmlns="http://schemas.openxmlformats.org/spreadsheetml/2006/main" count="158" uniqueCount="135">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</sst>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49">
        <f>L6*160.174*1.302</f>
        <v>596.44312728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5.31</v>
      </c>
      <c r="M14" s="49">
        <f t="shared" si="0"/>
        <v>1107.38216988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12.03</v>
      </c>
      <c r="M20" s="34">
        <f>SUM(M6:M19)</f>
        <v>2508.8149724400005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 aca="true" t="shared" si="1" ref="M24:M32">L24*160.174*1.302*1.15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 t="shared" si="1"/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33730.11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78916.87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2.3396564671742843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85638.23999999999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5987.05*1.302</f>
        <v>7795.1391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2383*1.302</f>
        <v>3102.666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10897.805100000001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295302</v>
      </c>
      <c r="D58">
        <v>224780.8</v>
      </c>
      <c r="E58">
        <v>2102</v>
      </c>
      <c r="F58" s="37">
        <f>C58/D58*E58</f>
        <v>2761.467189368487</v>
      </c>
    </row>
    <row r="59" spans="1:6" ht="12.75">
      <c r="A59" t="s">
        <v>20</v>
      </c>
      <c r="F59" s="37">
        <f>M20</f>
        <v>2508.8149724400005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0.47</v>
      </c>
      <c r="E65" t="s">
        <v>14</v>
      </c>
      <c r="F65" s="5">
        <f>B65*D65</f>
        <v>987.9399999999999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6258.222161808487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0.24</v>
      </c>
      <c r="E70" t="s">
        <v>14</v>
      </c>
      <c r="F70" s="47">
        <f>B70*D70</f>
        <v>504.47999999999996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0.55</v>
      </c>
      <c r="E73" t="s">
        <v>14</v>
      </c>
      <c r="F73" s="11">
        <f>B73*D73</f>
        <v>1156.1000000000001</v>
      </c>
    </row>
    <row r="74" spans="1:6" ht="12.75">
      <c r="A74" s="4" t="s">
        <v>29</v>
      </c>
      <c r="F74" s="32">
        <f>F70+F73</f>
        <v>1660.5800000000002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2.13</v>
      </c>
      <c r="E77" t="s">
        <v>14</v>
      </c>
      <c r="F77" s="5">
        <f>B77*D77</f>
        <v>4477.26</v>
      </c>
    </row>
    <row r="78" spans="1:6" ht="12.75">
      <c r="A78" s="4" t="s">
        <v>31</v>
      </c>
      <c r="F78" s="8">
        <f>SUM(F77)</f>
        <v>4477.26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23293.86726180849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1351.0443011848922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3100.86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v>188.54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27934.31156299338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44287</v>
      </c>
      <c r="C87" s="42">
        <v>178470</v>
      </c>
      <c r="D87" s="45">
        <f>F44</f>
        <v>85638.23999999999</v>
      </c>
      <c r="E87" s="45">
        <f>F85</f>
        <v>27934.31156299338</v>
      </c>
      <c r="F87" s="46">
        <f>C87+D87-E87</f>
        <v>236173.9284370066</v>
      </c>
    </row>
    <row r="89" spans="1:6" ht="13.5" thickBot="1">
      <c r="A89" t="s">
        <v>111</v>
      </c>
      <c r="C89" s="52">
        <v>44287</v>
      </c>
      <c r="D89" s="8" t="s">
        <v>112</v>
      </c>
      <c r="E89" s="52">
        <v>44316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2021-07-28T11:16:16Z</dcterms:modified>
  <cp:category/>
  <cp:version/>
  <cp:contentType/>
  <cp:contentStatus/>
</cp:coreProperties>
</file>