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<sst xmlns="http://schemas.openxmlformats.org/spreadsheetml/2006/main" count="160" uniqueCount="137">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</sst>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50" sqref="F5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 t="s">
        <v>133</v>
      </c>
      <c r="K2" s="5" t="s">
        <v>135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8.32</v>
      </c>
      <c r="M20" s="34">
        <f>SUM(M6:M19)</f>
        <v>1735.1072793600001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57478.65-1735.76</f>
        <v>55742.89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53914.17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0.967193663622392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53914.17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E34*3.8*3</f>
        <v>7934.4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7934.4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348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904049</v>
      </c>
      <c r="D58">
        <v>224780.8</v>
      </c>
      <c r="E58">
        <v>1315</v>
      </c>
      <c r="F58" s="36">
        <f>C58/D58*E58</f>
        <v>5288.816638253801</v>
      </c>
    </row>
    <row r="59" spans="1:6" ht="12.75">
      <c r="A59" t="s">
        <v>21</v>
      </c>
      <c r="F59" s="36">
        <f>M20</f>
        <v>1735.1072793600001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2*600*1.302</f>
        <v>1562.4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2.17</v>
      </c>
      <c r="E65" t="s">
        <v>15</v>
      </c>
      <c r="F65" s="11">
        <f>B65*D65</f>
        <v>2853.5499999999997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11439.8739176138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0.73</v>
      </c>
      <c r="E70" t="s">
        <v>15</v>
      </c>
      <c r="F70" s="11">
        <f>B70*D70</f>
        <v>959.9499999999999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3.03</v>
      </c>
      <c r="E73" t="s">
        <v>15</v>
      </c>
      <c r="F73" s="11">
        <f>B73*D73</f>
        <v>3984.45</v>
      </c>
    </row>
    <row r="74" spans="1:6" ht="12.75">
      <c r="A74" s="4" t="s">
        <v>30</v>
      </c>
      <c r="F74" s="32">
        <f>F70+F73</f>
        <v>4944.4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7.87</v>
      </c>
      <c r="E77" t="s">
        <v>15</v>
      </c>
      <c r="F77" s="11">
        <f>B77*D77</f>
        <v>10349.05</v>
      </c>
    </row>
    <row r="78" spans="1:6" ht="12.75">
      <c r="A78" s="4" t="s">
        <v>32</v>
      </c>
      <c r="F78" s="8">
        <f>SUM(F77)</f>
        <v>10349.05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35015.723917613795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2030.9119872216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f>548.64+812.8</f>
        <v>1361.44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f>3*46.28</f>
        <v>138.84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f>3*265.61</f>
        <v>796.83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39343.7459048354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136</v>
      </c>
    </row>
    <row r="87" spans="1:6" ht="12.75">
      <c r="A87" s="13"/>
      <c r="B87" s="40">
        <v>44409</v>
      </c>
      <c r="C87" s="41">
        <v>161900</v>
      </c>
      <c r="D87" s="45">
        <f>F44</f>
        <v>53914.17</v>
      </c>
      <c r="E87" s="45">
        <f>F85</f>
        <v>39343.7459048354</v>
      </c>
      <c r="F87" s="46">
        <f>C87+D87-E87</f>
        <v>176470.42409516458</v>
      </c>
    </row>
    <row r="89" spans="1:6" ht="13.5" thickBot="1">
      <c r="A89" t="s">
        <v>112</v>
      </c>
      <c r="C89" s="52">
        <v>44409</v>
      </c>
      <c r="D89" s="8" t="s">
        <v>113</v>
      </c>
      <c r="E89" s="52">
        <v>44500</v>
      </c>
      <c r="F89" t="s">
        <v>114</v>
      </c>
    </row>
    <row r="90" spans="1:7" ht="13.5" thickBot="1">
      <c r="A90" t="s">
        <v>115</v>
      </c>
      <c r="F90" s="53">
        <f>E87</f>
        <v>39343.7459048354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2022-02-10T12:07:18Z</dcterms:modified>
  <cp:category/>
  <cp:version/>
  <cp:contentType/>
  <cp:contentStatus/>
</cp:coreProperties>
</file>