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<sst xmlns="http://schemas.openxmlformats.org/spreadsheetml/2006/main" count="159" uniqueCount="136">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</sst>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5" sqref="D55: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221.05934088000004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3">
        <f>SUM(M6:M19)</f>
        <v>221.05934088000004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5391.12-22.79</f>
        <v>5368.33</v>
      </c>
    </row>
    <row r="41" spans="1:6" ht="12.75">
      <c r="A41" t="s">
        <v>7</v>
      </c>
      <c r="F41" s="5">
        <v>5206.99</v>
      </c>
    </row>
    <row r="42" spans="2:6" ht="12.75">
      <c r="B42" t="s">
        <v>8</v>
      </c>
      <c r="F42" s="9">
        <f>F41/F40</f>
        <v>0.9699459608481594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5206.99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300307</v>
      </c>
      <c r="D58">
        <v>224780.8</v>
      </c>
      <c r="E58">
        <v>279.1</v>
      </c>
      <c r="F58" s="34">
        <f>C58/D58*E58</f>
        <v>372.87741524187123</v>
      </c>
    </row>
    <row r="59" spans="1:6" ht="12.75">
      <c r="A59" t="s">
        <v>21</v>
      </c>
      <c r="F59" s="34">
        <f>M20</f>
        <v>221.05934088000004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0.36</v>
      </c>
      <c r="E65" t="s">
        <v>15</v>
      </c>
      <c r="F65" s="11">
        <f>B65*D65</f>
        <v>137.268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731.2047561218712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1.09</v>
      </c>
      <c r="E73" t="s">
        <v>15</v>
      </c>
      <c r="F73" s="11">
        <f>B73*D73</f>
        <v>415.617</v>
      </c>
    </row>
    <row r="74" spans="1:6" ht="12.75">
      <c r="A74" s="4" t="s">
        <v>30</v>
      </c>
      <c r="F74" s="31">
        <f>F70+F73</f>
        <v>507.129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1.89</v>
      </c>
      <c r="E77" t="s">
        <v>15</v>
      </c>
      <c r="F77" s="11">
        <f>B77*D77</f>
        <v>720.657</v>
      </c>
    </row>
    <row r="78" spans="1:6" ht="12.75">
      <c r="A78" s="4" t="s">
        <v>33</v>
      </c>
      <c r="F78" s="31">
        <f>SUM(F77)</f>
        <v>720.657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3095.2647561218714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179.52535585506854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3541.54011197694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44197</v>
      </c>
      <c r="C87" s="39">
        <v>55281</v>
      </c>
      <c r="D87" s="43">
        <f>F44</f>
        <v>5206.99</v>
      </c>
      <c r="E87" s="43">
        <f>F85</f>
        <v>3541.54011197694</v>
      </c>
      <c r="F87" s="44">
        <f>C87+D87-E87</f>
        <v>56946.44988802306</v>
      </c>
    </row>
    <row r="89" spans="1:6" ht="13.5" thickBot="1">
      <c r="A89" t="s">
        <v>112</v>
      </c>
      <c r="C89" s="48">
        <v>44197</v>
      </c>
      <c r="D89" s="8" t="s">
        <v>113</v>
      </c>
      <c r="E89" s="48">
        <v>44227</v>
      </c>
      <c r="F89" t="s">
        <v>114</v>
      </c>
    </row>
    <row r="90" spans="1:7" ht="13.5" thickBot="1">
      <c r="A90" t="s">
        <v>115</v>
      </c>
      <c r="F90" s="49">
        <f>E87</f>
        <v>3541.54011197694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2021-04-19T08:51:17Z</dcterms:modified>
  <cp:category/>
  <cp:version/>
  <cp:contentType/>
  <cp:contentStatus/>
</cp:coreProperties>
</file>