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<sst xmlns="http://schemas.openxmlformats.org/spreadsheetml/2006/main" count="158" uniqueCount="135">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</sst>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736.16931444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9.36</v>
      </c>
      <c r="M20" s="32">
        <f>SUM(M6:M19)</f>
        <v>1951.99568928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/>
      <c r="L24" s="47"/>
      <c r="M24" s="31">
        <f>L24*160.174*1.302*1.15</f>
        <v>0</v>
      </c>
    </row>
    <row r="25" spans="1:13" ht="12.75">
      <c r="A25" t="s">
        <v>106</v>
      </c>
      <c r="J25" s="20">
        <v>2</v>
      </c>
      <c r="K25" s="53"/>
      <c r="L25" s="47"/>
      <c r="M25" s="31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43765.29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41166.92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0.9406294348786446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42066.92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7598*1.302</f>
        <v>9892.596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832*1.302</f>
        <v>1083.2640000000001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10975.86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302184</v>
      </c>
      <c r="D58">
        <v>229360</v>
      </c>
      <c r="E58">
        <v>3169.4</v>
      </c>
      <c r="F58" s="36">
        <f>C58/D58*E58</f>
        <v>4175.714900592954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1951.99568928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0.43</v>
      </c>
      <c r="E65" t="s">
        <v>14</v>
      </c>
      <c r="F65" s="46">
        <f>B65*D65</f>
        <v>1362.842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7490.552589872954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1.17</v>
      </c>
      <c r="E73" t="s">
        <v>14</v>
      </c>
      <c r="F73" s="11">
        <f>B73*D73</f>
        <v>3708.198</v>
      </c>
    </row>
    <row r="74" spans="1:6" ht="12.75">
      <c r="A74" s="10" t="s">
        <v>29</v>
      </c>
      <c r="F74" s="33">
        <f>F70+F73</f>
        <v>4468.853999999999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2.2</v>
      </c>
      <c r="E77" t="s">
        <v>14</v>
      </c>
      <c r="F77" s="11">
        <f>B77*D77</f>
        <v>6972.680000000001</v>
      </c>
    </row>
    <row r="78" spans="1:6" ht="12.75">
      <c r="A78" s="10" t="s">
        <v>32</v>
      </c>
      <c r="F78" s="33">
        <f>SUM(F77)</f>
        <v>6972.680000000001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29907.946589872954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1734.6609022126313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33445.88749208559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43952</v>
      </c>
      <c r="C87" s="41">
        <v>-111921</v>
      </c>
      <c r="D87" s="44">
        <f>F44</f>
        <v>42066.92</v>
      </c>
      <c r="E87" s="44">
        <f>F85</f>
        <v>33445.88749208559</v>
      </c>
      <c r="F87" s="45">
        <f>C87+D87-E87</f>
        <v>-103299.96749208559</v>
      </c>
    </row>
    <row r="89" spans="1:6" ht="13.5" thickBot="1">
      <c r="A89" t="s">
        <v>111</v>
      </c>
      <c r="C89" s="49">
        <v>43952</v>
      </c>
      <c r="D89" s="8" t="s">
        <v>112</v>
      </c>
      <c r="E89" s="49">
        <v>43982</v>
      </c>
      <c r="F89" t="s">
        <v>113</v>
      </c>
    </row>
    <row r="90" spans="1:7" ht="13.5" thickBot="1">
      <c r="A90" t="s">
        <v>114</v>
      </c>
      <c r="F90" s="50">
        <f>E87</f>
        <v>33445.88749208559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2017-08-21T12:45:51Z</cp:lastPrinted>
  <dcterms:created xsi:type="dcterms:W3CDTF">2008-08-18T07:30:19Z</dcterms:created>
  <dcterms:modified xsi:type="dcterms:W3CDTF">2020-08-01T23:09:09Z</dcterms:modified>
  <cp:category/>
  <cp:version/>
  <cp:contentType/>
  <cp:contentStatus/>
</cp:coreProperties>
</file>