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<sst xmlns="http://schemas.openxmlformats.org/spreadsheetml/2006/main" count="160" uniqueCount="137">
  <si>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</si>
  <si>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</si>
  <si>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</si>
  <si>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</si>
  <si>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</si>
  <si>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</si>
  <si>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</si>
  <si>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</si>
  <si>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</si>
  <si>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</si>
  <si>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</si>
  <si>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</si>
  <si>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</si>
  <si>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</si>
  <si>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</si>
  <si>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</si>
  <si>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</si>
  <si>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</si>
  <si>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</si>
  <si>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</si>
  <si>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</si>
  <si>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</si>
  <si>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</si>
  <si>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</si>
  <si>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</si>
  <si>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</si>
  <si>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</si>
  <si>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</si>
  <si>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</si>
  <si>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</si>
  <si>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</si>
  <si>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</si>
  <si>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</si>
  <si>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</si>
  <si>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</si>
  <si>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</si>
  <si>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</si>
  <si>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</si>
  <si>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</si>
  <si>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</si>
  <si>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</si>
  <si>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</si>
  <si>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</si>
  <si>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</si>
  <si>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</si>
  <si>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</si>
  <si>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</si>
  <si>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</si>
  <si>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</si>
  <si>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</si>
  <si>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</si>
  <si>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</si>
  <si>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</si>
  <si>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</si>
  <si>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</si>
  <si>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</si>
  <si>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</si>
  <si>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</si>
  <si>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</si>
  <si>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</si>
  <si>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</si>
  <si>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</si>
  <si>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</si>
  <si>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</si>
  <si>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</si>
  <si>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</si>
  <si>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</si>
  <si>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</si>
  <si>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</si>
  <si>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</si>
  <si>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</si>
  <si>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</si>
  <si>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</si>
  <si>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</si>
  <si>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</si>
  <si>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</si>
  <si>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</si>
  <si>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</si>
  <si>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</si>
  <si>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</si>
  <si>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</si>
  <si>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</si>
  <si>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</si>
  <si>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</si>
  <si>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</si>
  <si>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</si>
  <si>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</si>
  <si>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</si>
  <si>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</si>
  <si>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</si>
  <si>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</si>
  <si>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</si>
  <si>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</si>
  <si>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</si>
  <si>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</si>
  <si>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</si>
  <si>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</si>
  <si>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</si>
  <si>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</si>
  <si>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</si>
  <si>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</si>
  <si>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</si>
  <si>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</si>
  <si>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</si>
  <si>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</si>
  <si>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</si>
  <si>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</si>
  <si>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</si>
  <si>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</si>
  <si>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</si>
  <si>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</si>
  <si>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</si>
  <si>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</si>
  <si>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</si>
  <si>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</si>
  <si>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</si>
  <si>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</si>
  <si>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</si>
  <si>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</si>
  <si>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</si>
  <si>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</si>
  <si>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</si>
  <si>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</si>
  <si>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</si>
  <si>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</si>
  <si>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</si>
  <si>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</si>
  <si>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</si>
  <si>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</si>
  <si>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</si>
  <si>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</si>
  <si>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</si>
  <si>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</si>
  <si>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</si>
  <si>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</si>
  <si>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</si>
  <si>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Демонтаж.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</si>
</sst>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K24" sqref="K24:L2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6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7.8</v>
      </c>
      <c r="M14" s="44">
        <f t="shared" si="0"/>
        <v>1626.6630744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9.65</v>
      </c>
      <c r="M20" s="33">
        <f>SUM(M6:M19)</f>
        <v>2012.4741881999998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v>89.55</v>
      </c>
      <c r="M24" s="32">
        <f>L24*160.174*1.302*1.15</f>
        <v>21476.64487941</v>
      </c>
    </row>
    <row r="25" spans="1:13" ht="12.75">
      <c r="A25" t="s">
        <v>105</v>
      </c>
      <c r="J25" s="20">
        <v>2</v>
      </c>
      <c r="K25" s="20" t="s">
        <v>136</v>
      </c>
      <c r="L25" s="44">
        <v>3.12</v>
      </c>
      <c r="M25" s="32">
        <f aca="true" t="shared" si="1" ref="M25:M37">L25*160.174*1.302*1.15</f>
        <v>748.265014224</v>
      </c>
    </row>
    <row r="26" spans="1:13" ht="12.75">
      <c r="A26" t="s">
        <v>106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92.67</v>
      </c>
      <c r="M38" s="33">
        <f>SUM(M24:M37)</f>
        <v>22224.909893634</v>
      </c>
    </row>
    <row r="39" spans="1:11" ht="12.75">
      <c r="A39" s="2" t="s">
        <v>6</v>
      </c>
      <c r="F39" s="11">
        <v>30833.34</v>
      </c>
      <c r="K39" s="1" t="s">
        <v>62</v>
      </c>
    </row>
    <row r="40" spans="1:13" ht="12.75">
      <c r="A40" t="s">
        <v>7</v>
      </c>
      <c r="F40" s="5">
        <v>33894.92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1.099294465017413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250+400+250+(40.9*15.52)+105</f>
        <v>1639.768</v>
      </c>
      <c r="J42" s="20">
        <v>1</v>
      </c>
      <c r="K42" s="20"/>
      <c r="L42" s="25"/>
      <c r="M42" s="44"/>
    </row>
    <row r="43" spans="1:13" ht="12.75">
      <c r="A43" s="3" t="s">
        <v>9</v>
      </c>
      <c r="B43" s="3"/>
      <c r="C43" s="3"/>
      <c r="D43" s="3"/>
      <c r="E43" s="1"/>
      <c r="F43" s="31">
        <f>F40+F42</f>
        <v>35534.687999999995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6777.52*1.302</f>
        <v>8824.331040000001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/>
      <c r="L49" s="25"/>
      <c r="M49" s="25"/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/>
      <c r="L50" s="25"/>
      <c r="M50" s="25"/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11532.49104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294051</v>
      </c>
      <c r="D57">
        <v>224780.6</v>
      </c>
      <c r="E57">
        <v>2803</v>
      </c>
      <c r="F57" s="34">
        <f>C57/D57*E57</f>
        <v>3666.7975483649393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2012.4741881999998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22224.909893634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0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0.31</v>
      </c>
      <c r="E64" t="s">
        <v>14</v>
      </c>
      <c r="F64" s="11">
        <f>B64*D64</f>
        <v>868.93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28773.11163019894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0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1.32</v>
      </c>
      <c r="E71" t="s">
        <v>14</v>
      </c>
      <c r="F71" s="11">
        <f>B71*D71</f>
        <v>3699.96</v>
      </c>
    </row>
    <row r="72" spans="1:6" ht="12.75">
      <c r="A72" s="4" t="s">
        <v>29</v>
      </c>
      <c r="F72" s="31">
        <f>F68+F71</f>
        <v>4372.68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2.45</v>
      </c>
      <c r="E75" t="s">
        <v>14</v>
      </c>
      <c r="F75" s="11">
        <f>B75*D75</f>
        <v>6867.35</v>
      </c>
    </row>
    <row r="76" spans="1:6" ht="12.75">
      <c r="A76" s="4" t="s">
        <v>32</v>
      </c>
      <c r="F76" s="8">
        <f>SUM(F75)</f>
        <v>6867.35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51545.63267019894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f>2126.06+407.1</f>
        <v>2533.16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56498.39267019894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43983</v>
      </c>
      <c r="C85" s="39">
        <v>-956008</v>
      </c>
      <c r="D85" s="42">
        <f>F43</f>
        <v>35534.687999999995</v>
      </c>
      <c r="E85" s="42">
        <f>F83</f>
        <v>56498.39267019894</v>
      </c>
      <c r="F85" s="43">
        <f>C85+D85-E85</f>
        <v>-976971.704670199</v>
      </c>
    </row>
    <row r="87" spans="1:6" ht="13.5" thickBot="1">
      <c r="A87" t="s">
        <v>110</v>
      </c>
      <c r="C87" s="47">
        <v>43983</v>
      </c>
      <c r="D87" s="8" t="s">
        <v>111</v>
      </c>
      <c r="E87" s="47">
        <v>44012</v>
      </c>
      <c r="F87" t="s">
        <v>112</v>
      </c>
    </row>
    <row r="88" spans="1:7" ht="13.5" thickBot="1">
      <c r="A88" t="s">
        <v>113</v>
      </c>
      <c r="F88" s="48">
        <f>E85</f>
        <v>56498.39267019894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2020-09-12T14:11:00Z</cp:lastPrinted>
  <dcterms:created xsi:type="dcterms:W3CDTF">2008-08-18T07:30:19Z</dcterms:created>
  <dcterms:modified xsi:type="dcterms:W3CDTF">2020-09-12T14:11:07Z</dcterms:modified>
  <cp:category/>
  <cp:version/>
  <cp:contentType/>
  <cp:contentStatus/>
</cp:coreProperties>
</file>