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<sst xmlns="http://schemas.openxmlformats.org/spreadsheetml/2006/main" count="159" uniqueCount="137">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</sst>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34">
      <selection activeCell="C58" sqref="C58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4.09</v>
      </c>
      <c r="M14" s="45">
        <f t="shared" si="0"/>
        <v>852.95538132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1.5</v>
      </c>
      <c r="M16" s="45">
        <f t="shared" si="0"/>
        <v>312.81982200000004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7.17</v>
      </c>
      <c r="M20" s="33">
        <f>SUM(M6:M19)</f>
        <v>1495.2787491600002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21350.79</v>
      </c>
      <c r="J41" s="20">
        <v>4</v>
      </c>
      <c r="K41" s="20"/>
      <c r="L41" s="25"/>
      <c r="M41" s="25"/>
    </row>
    <row r="42" spans="6:13" ht="12.75">
      <c r="F42" s="9">
        <f>F41/F40</f>
        <v>1.0192203038357546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22000.79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295302</v>
      </c>
      <c r="D58">
        <v>224780.8</v>
      </c>
      <c r="E58">
        <v>1579.8</v>
      </c>
      <c r="F58" s="34">
        <f>C58/D58*E58</f>
        <v>2075.4357115910257</v>
      </c>
    </row>
    <row r="59" spans="1:6" ht="12.75">
      <c r="A59" t="s">
        <v>20</v>
      </c>
      <c r="F59" s="34">
        <f>M20</f>
        <v>1495.2787491600002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0.43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3570.714460751026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1.06</v>
      </c>
      <c r="E73" t="s">
        <v>14</v>
      </c>
      <c r="F73" s="11">
        <f>B73*D73</f>
        <v>1674.588</v>
      </c>
    </row>
    <row r="74" spans="1:6" ht="12.75">
      <c r="A74" s="4" t="s">
        <v>29</v>
      </c>
      <c r="F74" s="31">
        <f>F70+F73</f>
        <v>2053.74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2.58</v>
      </c>
      <c r="E77" t="s">
        <v>14</v>
      </c>
      <c r="F77" s="11">
        <f>B77*D77</f>
        <v>4075.884</v>
      </c>
    </row>
    <row r="78" spans="1:6" ht="12.75">
      <c r="A78" s="4" t="s">
        <v>31</v>
      </c>
      <c r="F78" s="31">
        <f>SUM(F77)</f>
        <v>4075.884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17056.638460751026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989.2850307235594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18045.923491474587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44075</v>
      </c>
      <c r="C87" s="39">
        <v>-118309</v>
      </c>
      <c r="D87" s="42">
        <f>F44</f>
        <v>22000.79</v>
      </c>
      <c r="E87" s="42">
        <f>F85</f>
        <v>18045.923491474587</v>
      </c>
      <c r="F87" s="43">
        <f>C87+D87-E87</f>
        <v>-114354.13349147458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44075</v>
      </c>
      <c r="D89" s="8" t="s">
        <v>113</v>
      </c>
      <c r="E89" s="52" t="s">
        <v>136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2017-08-21T12:51:39Z</cp:lastPrinted>
  <dcterms:created xsi:type="dcterms:W3CDTF">2008-08-18T07:30:19Z</dcterms:created>
  <dcterms:modified xsi:type="dcterms:W3CDTF">2021-01-22T11:15:18Z</dcterms:modified>
  <cp:category/>
  <cp:version/>
  <cp:contentType/>
  <cp:contentStatus/>
</cp:coreProperties>
</file>