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<sst xmlns="http://schemas.openxmlformats.org/spreadsheetml/2006/main" count="159" uniqueCount="136">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</sst>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49">
      <selection activeCell="D55" sqref="D55:D77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0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L6*126.87*1.302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1.05</v>
      </c>
      <c r="M14" s="46">
        <f t="shared" si="0"/>
        <v>173.44397700000002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1.05</v>
      </c>
      <c r="M20" s="33">
        <f>SUM(M6:M19)</f>
        <v>173.44397700000002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L26*126.87*1.302*1.15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L27*126.87*1.302*1.15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>
        <v>0</v>
      </c>
      <c r="M28" s="32">
        <f>L28*126.87*1.302*1.15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v>5209.17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4485.6</v>
      </c>
    </row>
    <row r="42" spans="2:6" ht="12.75">
      <c r="B42" t="s">
        <v>8</v>
      </c>
      <c r="F42" s="9">
        <f>F41/F40</f>
        <v>0.8610968733982574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4485.6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233902</v>
      </c>
      <c r="D58">
        <v>229360</v>
      </c>
      <c r="E58">
        <v>379</v>
      </c>
      <c r="F58" s="35">
        <f>C58/D58*E58</f>
        <v>386.50531042901986</v>
      </c>
    </row>
    <row r="59" spans="1:6" ht="12.75">
      <c r="A59" t="s">
        <v>21</v>
      </c>
      <c r="F59" s="35">
        <f>M20</f>
        <v>173.44397700000002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0.27</v>
      </c>
      <c r="E65" t="s">
        <v>15</v>
      </c>
      <c r="F65" s="11">
        <f>B65*D65</f>
        <v>102.33000000000001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662.27928742902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0.95</v>
      </c>
      <c r="E73" t="s">
        <v>15</v>
      </c>
      <c r="F73" s="11">
        <f>B73*D73</f>
        <v>360.05</v>
      </c>
    </row>
    <row r="74" spans="1:6" ht="12.75">
      <c r="A74" s="4" t="s">
        <v>30</v>
      </c>
      <c r="F74" s="31">
        <f>F70+F73</f>
        <v>451.01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1.96</v>
      </c>
      <c r="E77" t="s">
        <v>15</v>
      </c>
      <c r="F77" s="11">
        <f>B77*D77</f>
        <v>742.84</v>
      </c>
    </row>
    <row r="78" spans="1:6" ht="12.75">
      <c r="A78" s="4" t="s">
        <v>33</v>
      </c>
      <c r="F78" s="8">
        <f>SUM(F77)</f>
        <v>742.84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2985.5492874290203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83.59538004801256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4">
        <f>F80+F81+F82+F83+F84</f>
        <v>3384.884667477033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43922</v>
      </c>
      <c r="C87" s="39">
        <v>-30218</v>
      </c>
      <c r="D87" s="43">
        <f>F44</f>
        <v>4485.6</v>
      </c>
      <c r="E87" s="43">
        <f>F85</f>
        <v>3384.884667477033</v>
      </c>
      <c r="F87" s="44">
        <f>C87+D87-E87</f>
        <v>-29117.284667477034</v>
      </c>
    </row>
    <row r="89" spans="1:6" ht="13.5" thickBot="1">
      <c r="A89" t="s">
        <v>112</v>
      </c>
      <c r="C89" s="49">
        <v>43922</v>
      </c>
      <c r="D89" s="8" t="s">
        <v>113</v>
      </c>
      <c r="E89" s="49">
        <v>43951</v>
      </c>
      <c r="F89" t="s">
        <v>114</v>
      </c>
    </row>
    <row r="90" spans="1:7" ht="13.5" thickBot="1">
      <c r="A90" t="s">
        <v>115</v>
      </c>
      <c r="F90" s="50">
        <f>E87</f>
        <v>3384.884667477033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2017-08-21T12:49:08Z</cp:lastPrinted>
  <dcterms:created xsi:type="dcterms:W3CDTF">2008-08-18T07:30:19Z</dcterms:created>
  <dcterms:modified xsi:type="dcterms:W3CDTF">2020-06-18T08:21:41Z</dcterms:modified>
  <cp:category/>
  <cp:version/>
  <cp:contentType/>
  <cp:contentStatus/>
</cp:coreProperties>
</file>