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<sst xmlns="http://schemas.openxmlformats.org/spreadsheetml/2006/main" count="159" uniqueCount="136">
  <si>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</si>
  <si>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</si>
  <si>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</si>
  <si>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</si>
  <si>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</si>
  <si>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</si>
  <si>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</si>
  <si>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</si>
  <si>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</si>
  <si>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</si>
  <si>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</si>
  <si>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</si>
  <si>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</si>
  <si>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</si>
  <si>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</si>
  <si>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</si>
  <si>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</si>
  <si>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</si>
  <si>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</si>
  <si>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</si>
  <si>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</si>
  <si>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</si>
  <si>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</si>
  <si>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</si>
  <si>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</si>
  <si>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</si>
  <si>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</si>
  <si>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</si>
  <si>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</si>
  <si>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</si>
  <si>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</si>
  <si>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</si>
  <si>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</si>
  <si>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</si>
  <si>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</si>
  <si>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</si>
  <si>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</si>
  <si>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</si>
  <si>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</si>
  <si>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</si>
  <si>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</si>
  <si>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</si>
  <si>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</si>
  <si>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</si>
  <si>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</si>
  <si>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</si>
  <si>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</si>
  <si>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</si>
  <si>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</si>
  <si>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</si>
  <si>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</si>
  <si>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</si>
  <si>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</si>
  <si>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</si>
  <si>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</si>
  <si>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</si>
  <si>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</si>
  <si>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</si>
  <si>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</si>
  <si>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</si>
  <si>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</si>
  <si>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</si>
  <si>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</si>
  <si>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</si>
  <si>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</si>
  <si>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</si>
  <si>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</si>
  <si>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</si>
  <si>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</si>
  <si>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</si>
  <si>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</si>
  <si>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</si>
  <si>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</si>
  <si>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</si>
  <si>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</si>
  <si>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</si>
  <si>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</si>
  <si>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</si>
  <si>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</si>
  <si>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</si>
  <si>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</si>
  <si>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</si>
  <si>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</si>
  <si>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</si>
  <si>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</si>
  <si>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</si>
  <si>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</si>
  <si>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</si>
  <si>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</si>
  <si>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</si>
  <si>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</si>
  <si>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</si>
  <si>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</si>
  <si>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</si>
  <si>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</si>
  <si>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</si>
  <si>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</si>
  <si>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</si>
  <si>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</si>
  <si>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</si>
  <si>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</si>
  <si>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</si>
  <si>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</si>
  <si>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</si>
  <si>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</si>
  <si>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</si>
  <si>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</si>
  <si>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</si>
  <si>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</si>
  <si>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</si>
  <si>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</si>
  <si>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</si>
  <si>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</si>
  <si>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</si>
  <si>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</si>
  <si>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</si>
  <si>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</si>
  <si>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</si>
  <si>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</si>
  <si>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</si>
  <si>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</si>
  <si>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</si>
  <si>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</si>
  <si>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</si>
  <si>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</si>
  <si>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</si>
  <si>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</si>
  <si>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</si>
  <si>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</si>
  <si>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</si>
  <si>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</si>
  <si>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</si>
  <si>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</si>
  <si>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октября</t>
  </si>
  <si>
    <t>за   октябрь  2020 г.</t>
  </si>
  <si>
    <t>ост.на 01.11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</si>
</sst>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10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0.69</v>
      </c>
      <c r="M6" s="47">
        <f>L6*160.174*1.302</f>
        <v>143.89711812000002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0.69</v>
      </c>
      <c r="M20" s="35">
        <f>SUM(M6:M19)</f>
        <v>143.89711812000002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-288.35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304687</v>
      </c>
      <c r="D58">
        <v>224780.8</v>
      </c>
      <c r="E58">
        <v>189.7</v>
      </c>
      <c r="F58" s="37">
        <f>C58/D58*E58</f>
        <v>257.1355022315073</v>
      </c>
    </row>
    <row r="59" spans="1:6" ht="12.75">
      <c r="A59" t="s">
        <v>21</v>
      </c>
      <c r="F59" s="37">
        <f>M20</f>
        <v>143.89711812000002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0.43</v>
      </c>
      <c r="E65" t="s">
        <v>15</v>
      </c>
      <c r="F65" s="11">
        <f>B65*D65</f>
        <v>81.571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482.6036203515073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0.94</v>
      </c>
      <c r="E73" t="s">
        <v>15</v>
      </c>
      <c r="F73" s="11">
        <f>B73*D73</f>
        <v>178.31799999999998</v>
      </c>
    </row>
    <row r="74" spans="1:6" ht="12.75">
      <c r="A74" s="4" t="s">
        <v>30</v>
      </c>
      <c r="F74" s="33">
        <f>F70+F73</f>
        <v>223.84599999999998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1.54</v>
      </c>
      <c r="E77" t="s">
        <v>15</v>
      </c>
      <c r="F77" s="11">
        <f>B77*D77</f>
        <v>292.138</v>
      </c>
    </row>
    <row r="78" spans="1:6" ht="12.75">
      <c r="A78" s="4" t="s">
        <v>33</v>
      </c>
      <c r="F78" s="33">
        <f>SUM(F77)</f>
        <v>292.138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1563.8936203515073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43.789021369842196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1607.6826417213495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44470</v>
      </c>
      <c r="C87" s="25">
        <v>-78868</v>
      </c>
      <c r="D87" s="42">
        <f>F44</f>
        <v>0</v>
      </c>
      <c r="E87" s="42">
        <f>F85</f>
        <v>1607.6826417213495</v>
      </c>
      <c r="F87" s="43">
        <f>C87+D87-E87</f>
        <v>-80475.68264172135</v>
      </c>
    </row>
    <row r="89" spans="1:6" ht="13.5" thickBot="1">
      <c r="A89" t="s">
        <v>112</v>
      </c>
      <c r="C89" s="50">
        <v>44105</v>
      </c>
      <c r="D89" s="8" t="s">
        <v>113</v>
      </c>
      <c r="E89" s="50">
        <v>44135</v>
      </c>
      <c r="F89" t="s">
        <v>114</v>
      </c>
    </row>
    <row r="90" spans="1:7" ht="13.5" thickBot="1">
      <c r="A90" t="s">
        <v>115</v>
      </c>
      <c r="F90" s="51">
        <f>E87</f>
        <v>1607.6826417213495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2017-08-21T12:49:01Z</cp:lastPrinted>
  <dcterms:created xsi:type="dcterms:W3CDTF">2008-08-18T07:30:19Z</dcterms:created>
  <dcterms:modified xsi:type="dcterms:W3CDTF">2021-02-03T10:56:08Z</dcterms:modified>
  <cp:category/>
  <cp:version/>
  <cp:contentType/>
  <cp:contentStatus/>
</cp:coreProperties>
</file>