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<sst xmlns="http://schemas.openxmlformats.org/spreadsheetml/2006/main" count="159" uniqueCount="136">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</sst>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D64" sqref="D64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794.5623478800002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22.86</v>
      </c>
      <c r="M20" s="33">
        <f>SUM(M6:M19)</f>
        <v>4767.374087280001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5"/>
      <c r="M24" s="32">
        <f aca="true" t="shared" si="1" ref="M24:M29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</v>
      </c>
      <c r="M30" s="33">
        <f>SUM(M24:M29)</f>
        <v>0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/>
      <c r="L34" s="25"/>
      <c r="M34" s="25"/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51657.45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45321.96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0.8773557347488117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47642.08</v>
      </c>
      <c r="J43" s="20">
        <v>10</v>
      </c>
      <c r="K43" s="20"/>
      <c r="L43" s="25"/>
      <c r="M43" s="25"/>
    </row>
    <row r="44" spans="10:13" ht="12.75">
      <c r="J44" s="20"/>
      <c r="K44" s="20"/>
      <c r="L44" s="30" t="s">
        <v>64</v>
      </c>
      <c r="M44" s="33">
        <f>SUM(M34:M43)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6702.52*1.302</f>
        <v>8726.681040000001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12632.681040000001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3473</v>
      </c>
      <c r="F57" s="34">
        <f>C57/D57*E57</f>
        <v>4707.599363468766</v>
      </c>
    </row>
    <row r="58" spans="1:6" ht="12.75">
      <c r="A58" t="s">
        <v>20</v>
      </c>
      <c r="F58" s="34">
        <f>M20</f>
        <v>4767.374087280001</v>
      </c>
    </row>
    <row r="59" spans="1:6" ht="12.75">
      <c r="A59" t="s">
        <v>21</v>
      </c>
      <c r="F59" s="11">
        <f>M30</f>
        <v>0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M44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0.48</v>
      </c>
      <c r="E64" t="s">
        <v>14</v>
      </c>
      <c r="F64" s="11">
        <f>B64*D64</f>
        <v>1667.04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11142.013450748767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1.2</v>
      </c>
      <c r="E72" t="s">
        <v>14</v>
      </c>
      <c r="F72" s="11">
        <f>B72*D72</f>
        <v>4167.599999999999</v>
      </c>
    </row>
    <row r="73" spans="1:6" ht="12.75">
      <c r="A73" s="4" t="s">
        <v>29</v>
      </c>
      <c r="F73" s="31">
        <f>F69+F72</f>
        <v>5001.119999999999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2.48</v>
      </c>
      <c r="E76" t="s">
        <v>14</v>
      </c>
      <c r="F76" s="11">
        <f>B76*D76</f>
        <v>8613.039999999999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8613.039999999999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37388.85449074877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2168.5535604634283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2016.47+385.12</f>
        <v>2401.59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45062.7180512122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44044</v>
      </c>
      <c r="C86" s="39">
        <v>-354692</v>
      </c>
      <c r="D86" s="42">
        <f>F43</f>
        <v>47642.08</v>
      </c>
      <c r="E86" s="42">
        <f>F84</f>
        <v>45062.7180512122</v>
      </c>
      <c r="F86" s="43">
        <f>C86+D86-E86</f>
        <v>-352112.6380512122</v>
      </c>
    </row>
    <row r="88" spans="1:6" ht="13.5" thickBot="1">
      <c r="A88" t="s">
        <v>111</v>
      </c>
      <c r="C88" s="48">
        <v>44044</v>
      </c>
      <c r="D88" s="8" t="s">
        <v>112</v>
      </c>
      <c r="E88" s="48">
        <v>44073</v>
      </c>
      <c r="F88" t="s">
        <v>113</v>
      </c>
    </row>
    <row r="89" spans="1:7" ht="13.5" thickBot="1">
      <c r="A89" t="s">
        <v>114</v>
      </c>
      <c r="F89" s="49">
        <f>E86</f>
        <v>45062.7180512122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2020-09-12T14:13:09Z</cp:lastPrinted>
  <dcterms:created xsi:type="dcterms:W3CDTF">2008-08-18T07:30:19Z</dcterms:created>
  <dcterms:modified xsi:type="dcterms:W3CDTF">2020-11-12T18:58:44Z</dcterms:modified>
  <cp:category/>
  <cp:version/>
  <cp:contentType/>
  <cp:contentStatus/>
</cp:coreProperties>
</file>