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<sst xmlns="http://schemas.openxmlformats.org/spreadsheetml/2006/main" count="158" uniqueCount="136">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</sst>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8">
      <selection activeCell="D65" sqref="D65:D77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625.6396440000001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955.1431898400002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21809.02</v>
      </c>
      <c r="J41" s="20">
        <v>4</v>
      </c>
      <c r="K41" s="20"/>
      <c r="L41" s="25"/>
      <c r="M41" s="25"/>
    </row>
    <row r="42" spans="6:13" ht="12.75">
      <c r="F42" s="9">
        <f>F41/F40</f>
        <v>1.0410947787299696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22459.02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7625.57*1.302</f>
        <v>9928.49214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11282.57214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302184</v>
      </c>
      <c r="D58">
        <v>229360</v>
      </c>
      <c r="E58">
        <v>1579.8</v>
      </c>
      <c r="F58" s="34">
        <f>C58/D58*E58</f>
        <v>2081.401653296128</v>
      </c>
    </row>
    <row r="59" spans="1:6" ht="12.75">
      <c r="A59" t="s">
        <v>20</v>
      </c>
      <c r="F59" s="34">
        <f>M20</f>
        <v>955.1431898400002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0.43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3036.5448431361283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1.17</v>
      </c>
      <c r="E73" t="s">
        <v>14</v>
      </c>
      <c r="F73" s="11">
        <f>B73*D73</f>
        <v>1848.3659999999998</v>
      </c>
    </row>
    <row r="74" spans="1:6" ht="12.75">
      <c r="A74" s="4" t="s">
        <v>29</v>
      </c>
      <c r="F74" s="31">
        <f>F70+F73</f>
        <v>2227.5179999999996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2.2</v>
      </c>
      <c r="E77" t="s">
        <v>14</v>
      </c>
      <c r="F77" s="11">
        <f>B77*D77</f>
        <v>3475.5600000000004</v>
      </c>
    </row>
    <row r="78" spans="1:6" ht="12.75">
      <c r="A78" s="4" t="s">
        <v>31</v>
      </c>
      <c r="F78" s="31">
        <f>SUM(F77)</f>
        <v>3475.5600000000004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20022.19498313613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1161.2873090218955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21183.482292158027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43952</v>
      </c>
      <c r="C87" s="39">
        <v>-110078</v>
      </c>
      <c r="D87" s="42">
        <f>F44</f>
        <v>22459.02</v>
      </c>
      <c r="E87" s="42">
        <f>F85</f>
        <v>21183.482292158027</v>
      </c>
      <c r="F87" s="43">
        <f>C87+D87-E87</f>
        <v>-108802.46229215802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43952</v>
      </c>
      <c r="D89" s="8" t="s">
        <v>113</v>
      </c>
      <c r="E89" s="52">
        <v>43982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2017-08-21T12:51:39Z</cp:lastPrinted>
  <dcterms:created xsi:type="dcterms:W3CDTF">2008-08-18T07:30:19Z</dcterms:created>
  <dcterms:modified xsi:type="dcterms:W3CDTF">2020-08-01T23:36:24Z</dcterms:modified>
  <cp:category/>
  <cp:version/>
  <cp:contentType/>
  <cp:contentStatus/>
</cp:coreProperties>
</file>