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<sst xmlns="http://schemas.openxmlformats.org/spreadsheetml/2006/main" count="160" uniqueCount="137">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</sst>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50" sqref="F5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1142.8350830400002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1739.2782103200002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v>108.73</v>
      </c>
      <c r="M24" s="33">
        <f>L24*160.174*1.302*1.15</f>
        <v>26076.556088645997</v>
      </c>
    </row>
    <row r="25" spans="1:13" ht="12.75">
      <c r="A25" t="s">
        <v>106</v>
      </c>
      <c r="J25" s="20">
        <v>2</v>
      </c>
      <c r="K25" s="20" t="s">
        <v>136</v>
      </c>
      <c r="L25" s="47">
        <v>3.12</v>
      </c>
      <c r="M25" s="33">
        <f aca="true" t="shared" si="1" ref="M25:M35">L25*160.174*1.302*1.15</f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111.85000000000001</v>
      </c>
      <c r="M36" s="34">
        <f>SUM(M24:M35)</f>
        <v>26824.821102869995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38095.18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39260.96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1.0306017716677018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40310.96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5070*1.302</f>
        <v>6601.14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9309.300000000001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294051</v>
      </c>
      <c r="D58">
        <v>224780.8</v>
      </c>
      <c r="E58">
        <v>3307.8</v>
      </c>
      <c r="F58" s="35">
        <f>C58/D58*E58</f>
        <v>4327.1573808795065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1739.2782103200002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0.31</v>
      </c>
      <c r="E65" t="s">
        <v>14</v>
      </c>
      <c r="F65" s="11">
        <f>B65*D65</f>
        <v>1025.4180000000001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7091.853591199506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1.32</v>
      </c>
      <c r="E73" t="s">
        <v>14</v>
      </c>
      <c r="F73" s="11">
        <f>B73*D73</f>
        <v>4366.296</v>
      </c>
    </row>
    <row r="74" spans="1:6" ht="12.75">
      <c r="A74" s="4" t="s">
        <v>29</v>
      </c>
      <c r="F74" s="32">
        <f>F70+F73</f>
        <v>5160.168000000001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2.45</v>
      </c>
      <c r="E77" t="s">
        <v>14</v>
      </c>
      <c r="F77" s="11">
        <f>B77*D77</f>
        <v>8104.110000000001</v>
      </c>
    </row>
    <row r="78" spans="1:6" ht="12.75">
      <c r="A78" s="4" t="s">
        <v>31</v>
      </c>
      <c r="F78" s="32">
        <f>SUM(F77)</f>
        <v>8104.110000000001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29780.43159119951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1727.2650322895715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31870.466623489083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43983</v>
      </c>
      <c r="C87" s="40">
        <v>219714</v>
      </c>
      <c r="D87" s="44">
        <f>F44</f>
        <v>40310.96</v>
      </c>
      <c r="E87" s="44">
        <f>F85</f>
        <v>31870.466623489083</v>
      </c>
      <c r="F87" s="42">
        <f>C87+D87-E87</f>
        <v>228154.49337651092</v>
      </c>
    </row>
    <row r="89" spans="1:6" ht="13.5" thickBot="1">
      <c r="A89" t="s">
        <v>111</v>
      </c>
      <c r="C89" s="51">
        <v>43983</v>
      </c>
      <c r="D89" s="8" t="s">
        <v>112</v>
      </c>
      <c r="E89" s="51">
        <v>44012</v>
      </c>
      <c r="F89" t="s">
        <v>113</v>
      </c>
    </row>
    <row r="90" spans="1:7" ht="13.5" thickBot="1">
      <c r="A90" t="s">
        <v>114</v>
      </c>
      <c r="F90" s="52">
        <f>E87</f>
        <v>31870.466623489083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2017-08-21T12:42:48Z</cp:lastPrinted>
  <dcterms:created xsi:type="dcterms:W3CDTF">2008-08-18T07:30:19Z</dcterms:created>
  <dcterms:modified xsi:type="dcterms:W3CDTF">2020-09-06T16:45:30Z</dcterms:modified>
  <cp:category/>
  <cp:version/>
  <cp:contentType/>
  <cp:contentStatus/>
</cp:coreProperties>
</file>