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<sst xmlns="http://schemas.openxmlformats.org/spreadsheetml/2006/main" count="159" uniqueCount="136">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</sst>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79" sqref="D7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12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-288.35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8">
        <v>0.94</v>
      </c>
      <c r="F51" s="59">
        <f>E51*E33</f>
        <v>178.31799999999998</v>
      </c>
    </row>
    <row r="52" spans="1:6" ht="12.75">
      <c r="A52" s="4" t="s">
        <v>35</v>
      </c>
      <c r="F52" s="33">
        <f>F49+F50+F51</f>
        <v>743.6239999999999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305312</v>
      </c>
      <c r="D58">
        <v>224780.8</v>
      </c>
      <c r="E58">
        <v>189.7</v>
      </c>
      <c r="F58" s="37">
        <f>C58/D58*E58</f>
        <v>257.6629605375548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0.43</v>
      </c>
      <c r="E65" t="s">
        <v>15</v>
      </c>
      <c r="F65" s="11">
        <f>B65*D65</f>
        <v>81.571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339.2339605375548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1.58</v>
      </c>
      <c r="E73" t="s">
        <v>15</v>
      </c>
      <c r="F73" s="11">
        <f>B73*D73</f>
        <v>299.726</v>
      </c>
    </row>
    <row r="74" spans="1:6" ht="12.75">
      <c r="A74" s="4" t="s">
        <v>30</v>
      </c>
      <c r="F74" s="33">
        <f>F70+F73</f>
        <v>345.254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3.04</v>
      </c>
      <c r="E77" t="s">
        <v>15</v>
      </c>
      <c r="F77" s="11">
        <f>B77*D77</f>
        <v>576.688</v>
      </c>
    </row>
    <row r="78" spans="1:6" ht="12.75">
      <c r="A78" s="4" t="s">
        <v>33</v>
      </c>
      <c r="F78" s="33">
        <f>SUM(F77)</f>
        <v>576.688</v>
      </c>
    </row>
    <row r="79" spans="1:6" ht="12.75">
      <c r="A79" s="56" t="s">
        <v>79</v>
      </c>
      <c r="B79" s="48"/>
      <c r="C79" s="48"/>
      <c r="D79" s="55">
        <v>2.12</v>
      </c>
      <c r="E79" s="48"/>
      <c r="F79" s="57">
        <f>D79*E33</f>
        <v>402.164</v>
      </c>
    </row>
    <row r="80" spans="1:6" ht="12.75">
      <c r="A80" s="1" t="s">
        <v>34</v>
      </c>
      <c r="B80" s="1"/>
      <c r="F80" s="33">
        <f>F52+F56+F68+F74+F78+F79</f>
        <v>2406.963960537555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67.39499089505154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2474.358951432607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44531</v>
      </c>
      <c r="C87" s="25">
        <v>-82141</v>
      </c>
      <c r="D87" s="42">
        <f>F44</f>
        <v>0</v>
      </c>
      <c r="E87" s="42">
        <f>F85</f>
        <v>2474.358951432607</v>
      </c>
      <c r="F87" s="43">
        <f>C87+D87-E87</f>
        <v>-84615.3589514326</v>
      </c>
    </row>
    <row r="89" spans="1:6" ht="13.5" thickBot="1">
      <c r="A89" t="s">
        <v>112</v>
      </c>
      <c r="C89" s="50">
        <v>44136</v>
      </c>
      <c r="D89" s="8" t="s">
        <v>113</v>
      </c>
      <c r="E89" s="50">
        <v>44165</v>
      </c>
      <c r="F89" t="s">
        <v>114</v>
      </c>
    </row>
    <row r="90" spans="1:7" ht="13.5" thickBot="1">
      <c r="A90" t="s">
        <v>115</v>
      </c>
      <c r="F90" s="51">
        <f>E87</f>
        <v>2474.358951432607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2021-03-19T08:02:11Z</dcterms:modified>
  <cp:category/>
  <cp:version/>
  <cp:contentType/>
  <cp:contentStatus/>
</cp:coreProperties>
</file>