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<sst xmlns="http://schemas.openxmlformats.org/spreadsheetml/2006/main" count="159" uniqueCount="136">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</sst>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8">
        <f t="shared" si="0"/>
        <v>928.3382388000001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8">
        <f t="shared" si="0"/>
        <v>462.517272</v>
      </c>
    </row>
    <row r="14" spans="1:13" ht="12.75">
      <c r="A14" t="s">
        <v>97</v>
      </c>
      <c r="J14" s="20">
        <v>5</v>
      </c>
      <c r="K14" s="19" t="s">
        <v>49</v>
      </c>
      <c r="L14" s="25">
        <v>5.4</v>
      </c>
      <c r="M14" s="48">
        <f t="shared" si="0"/>
        <v>891.9975960000002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15.4</v>
      </c>
      <c r="M20" s="33">
        <f>SUM(M6:M19)</f>
        <v>2543.8449960000003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L24*126.87*1.302</f>
        <v>0</v>
      </c>
    </row>
    <row r="25" spans="1:13" ht="12.75">
      <c r="A25" t="s">
        <v>107</v>
      </c>
      <c r="J25" s="20">
        <v>2</v>
      </c>
      <c r="K25" s="20"/>
      <c r="L25" s="48"/>
      <c r="M25" s="32">
        <f>L25*126.87*1.302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aca="true" t="shared" si="1" ref="M26:M38">L26*126.87*1.302</f>
        <v>0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24803.44</v>
      </c>
      <c r="K40" s="1" t="s">
        <v>61</v>
      </c>
    </row>
    <row r="41" spans="1:13" ht="12.75">
      <c r="A41" t="s">
        <v>7</v>
      </c>
      <c r="F41" s="5">
        <v>28102.51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1.1330085665536715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28607.51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1773.2*1.302</f>
        <v>2308.7064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3662.7864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233902</v>
      </c>
      <c r="D58">
        <v>229360</v>
      </c>
      <c r="E58">
        <v>2003.5</v>
      </c>
      <c r="F58" s="34">
        <f>C58/D58*E58</f>
        <v>2043.1751700383675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2543.8449960000003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0.27</v>
      </c>
      <c r="E65" t="s">
        <v>14</v>
      </c>
      <c r="F65" s="11">
        <f>B65*D65</f>
        <v>540.945</v>
      </c>
    </row>
    <row r="66" spans="1:6" ht="12.75">
      <c r="A66" s="46" t="s">
        <v>75</v>
      </c>
      <c r="B66" s="46"/>
      <c r="C66" s="46"/>
      <c r="D66" s="47"/>
      <c r="E66" s="46"/>
      <c r="F66" s="47">
        <v>0</v>
      </c>
    </row>
    <row r="67" spans="1:6" ht="12.75">
      <c r="A67" s="57" t="s">
        <v>84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5127.965166038368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0.95</v>
      </c>
      <c r="E73" t="s">
        <v>14</v>
      </c>
      <c r="F73" s="11">
        <f>B73*D73</f>
        <v>1903.3249999999998</v>
      </c>
    </row>
    <row r="74" spans="1:6" ht="12.75">
      <c r="A74" s="4" t="s">
        <v>29</v>
      </c>
      <c r="F74" s="31">
        <f>F70+F73</f>
        <v>2384.165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1.96</v>
      </c>
      <c r="E77" t="s">
        <v>14</v>
      </c>
      <c r="F77" s="11">
        <f>B77*D77</f>
        <v>3926.86</v>
      </c>
    </row>
    <row r="78" spans="1:6" ht="12.75">
      <c r="A78" s="4" t="s">
        <v>31</v>
      </c>
      <c r="F78" s="31">
        <f>SUM(F77)</f>
        <v>3926.86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32</v>
      </c>
      <c r="B80" s="1"/>
      <c r="F80" s="31">
        <f>F52+F56+F68+F74+F78+F79</f>
        <v>15101.77656603837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875.9030408302255</v>
      </c>
      <c r="I81" s="7"/>
    </row>
    <row r="82" spans="1:9" ht="12.75">
      <c r="A82" s="1"/>
      <c r="B82" s="35" t="s">
        <v>128</v>
      </c>
      <c r="C82" s="35"/>
      <c r="D82" s="1"/>
      <c r="E82" s="54"/>
      <c r="F82" s="55">
        <v>818.8</v>
      </c>
      <c r="I82" s="7"/>
    </row>
    <row r="83" spans="1:9" ht="12.75">
      <c r="A83" s="1"/>
      <c r="B83" s="35" t="s">
        <v>129</v>
      </c>
      <c r="C83" s="35"/>
      <c r="D83" s="1"/>
      <c r="E83" s="54"/>
      <c r="F83" s="55">
        <v>115.89</v>
      </c>
      <c r="I83" s="7"/>
    </row>
    <row r="84" spans="1:9" ht="12.75">
      <c r="A84" s="1"/>
      <c r="B84" s="35" t="s">
        <v>130</v>
      </c>
      <c r="C84" s="35"/>
      <c r="D84" s="1"/>
      <c r="E84" s="54"/>
      <c r="F84" s="55">
        <v>613.71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17526.079606868596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43922</v>
      </c>
      <c r="C87" s="39">
        <v>-508476</v>
      </c>
      <c r="D87" s="42">
        <f>F44</f>
        <v>28607.51</v>
      </c>
      <c r="E87" s="42">
        <f>F85</f>
        <v>17526.079606868596</v>
      </c>
      <c r="F87" s="43">
        <f>C87+D87-E87</f>
        <v>-497394.5696068686</v>
      </c>
    </row>
    <row r="89" spans="1:6" ht="13.5" thickBot="1">
      <c r="A89" t="s">
        <v>112</v>
      </c>
      <c r="C89" s="51">
        <v>43922</v>
      </c>
      <c r="D89" s="8" t="s">
        <v>113</v>
      </c>
      <c r="E89" s="51">
        <v>43951</v>
      </c>
      <c r="F89" t="s">
        <v>114</v>
      </c>
    </row>
    <row r="90" spans="1:7" ht="13.5" thickBot="1">
      <c r="A90" t="s">
        <v>115</v>
      </c>
      <c r="F90" s="52">
        <f>E87</f>
        <v>17526.079606868596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2020-06-18T08:26:16Z</dcterms:modified>
  <cp:category/>
  <cp:version/>
  <cp:contentType/>
  <cp:contentStatus/>
</cp:coreProperties>
</file>