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<sst xmlns="http://schemas.openxmlformats.org/spreadsheetml/2006/main" count="30" uniqueCount="30">
  <si>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</si>
  <si>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</si>
  <si>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</si>
  <si>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</si>
  <si>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</si>
  <si>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</si>
  <si>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</si>
  <si>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</si>
  <si>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</si>
  <si>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</si>
  <si>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</si>
  <si>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</si>
  <si>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</si>
  <si>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</si>
  <si>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</si>
  <si>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</si>
  <si>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</si>
  <si>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</si>
  <si>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</si>
  <si>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</si>
  <si>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</si>
  <si>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</si>
  <si>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</si>
  <si>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</si>
  <si>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</si>
  <si>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</si>
  <si>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</si>
  <si>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</si>
  <si>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д.16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</si>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</sst>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125" style="0" customWidth="1"/>
    <col min="7" max="7" width="9.00390625" style="0" customWidth="1"/>
    <col min="8" max="8" width="10.875" style="0" customWidth="1"/>
    <col min="9" max="9" width="9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22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9"/>
      <c r="I6" s="10" t="s">
        <v>26</v>
      </c>
      <c r="J6" s="10" t="s">
        <v>6</v>
      </c>
      <c r="K6" s="10" t="s">
        <v>8</v>
      </c>
      <c r="L6" s="10" t="s">
        <v>9</v>
      </c>
      <c r="M6" s="10" t="s">
        <v>23</v>
      </c>
      <c r="N6" s="18" t="s">
        <v>27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21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29</v>
      </c>
      <c r="B10" s="3"/>
      <c r="C10" s="3"/>
      <c r="D10" s="3">
        <v>16577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81368</v>
      </c>
      <c r="C11" s="3">
        <v>55001</v>
      </c>
      <c r="D11" s="3">
        <f>D10+B11-C11</f>
        <v>42944</v>
      </c>
      <c r="E11" s="3">
        <v>8258.59</v>
      </c>
      <c r="F11" s="3">
        <v>5859</v>
      </c>
      <c r="G11" s="3">
        <v>0</v>
      </c>
      <c r="H11" s="3">
        <v>0</v>
      </c>
      <c r="I11" s="3">
        <f aca="true" t="shared" si="0" ref="I11:I19">3261.4+419.32</f>
        <v>3680.7200000000003</v>
      </c>
      <c r="J11" s="3">
        <v>14861.21</v>
      </c>
      <c r="K11" s="3">
        <v>7547.65</v>
      </c>
      <c r="L11" s="3">
        <v>11980.4</v>
      </c>
      <c r="M11" s="3">
        <v>2813.4</v>
      </c>
      <c r="N11" s="3"/>
      <c r="O11">
        <f>E11+F11+G11+H11+I11+J11+K11+L11+M11</f>
        <v>55000.97</v>
      </c>
    </row>
    <row r="12" spans="1:15" ht="12.75">
      <c r="A12" s="2" t="s">
        <v>11</v>
      </c>
      <c r="B12" s="3">
        <v>81018</v>
      </c>
      <c r="C12" s="3">
        <v>66067</v>
      </c>
      <c r="D12" s="3">
        <f aca="true" t="shared" si="1" ref="D12:D22">D11+B12-C12</f>
        <v>57895</v>
      </c>
      <c r="E12" s="3">
        <v>9875.67</v>
      </c>
      <c r="F12" s="3">
        <v>6093.36</v>
      </c>
      <c r="G12" s="3">
        <v>0</v>
      </c>
      <c r="H12" s="3">
        <v>0</v>
      </c>
      <c r="I12" s="3">
        <f t="shared" si="0"/>
        <v>3680.7200000000003</v>
      </c>
      <c r="J12" s="3">
        <v>22270.91</v>
      </c>
      <c r="K12" s="3">
        <v>7367.95</v>
      </c>
      <c r="L12" s="3">
        <v>13358.15</v>
      </c>
      <c r="M12" s="3">
        <v>3420.03</v>
      </c>
      <c r="N12" s="3"/>
      <c r="O12">
        <f aca="true" t="shared" si="2" ref="O12:O23">E12+F12+G12+H12+I12+J12+K12+L12+M12</f>
        <v>66066.79000000001</v>
      </c>
    </row>
    <row r="13" spans="1:15" ht="12.75">
      <c r="A13" s="2" t="s">
        <v>12</v>
      </c>
      <c r="B13" s="3">
        <v>87547</v>
      </c>
      <c r="C13" s="3">
        <v>68723</v>
      </c>
      <c r="D13" s="3">
        <f t="shared" si="1"/>
        <v>76719</v>
      </c>
      <c r="E13" s="3">
        <v>9875.67</v>
      </c>
      <c r="F13" s="3">
        <v>6093.36</v>
      </c>
      <c r="G13" s="3">
        <v>0</v>
      </c>
      <c r="H13" s="3">
        <v>643.5</v>
      </c>
      <c r="I13" s="3">
        <f t="shared" si="0"/>
        <v>3680.7200000000003</v>
      </c>
      <c r="J13" s="3">
        <v>20364.04</v>
      </c>
      <c r="K13" s="3">
        <v>8266.48</v>
      </c>
      <c r="L13" s="3">
        <v>16233.44</v>
      </c>
      <c r="M13" s="3">
        <v>3565.64</v>
      </c>
      <c r="N13" s="3"/>
      <c r="O13">
        <f t="shared" si="2"/>
        <v>68722.85</v>
      </c>
    </row>
    <row r="14" spans="1:15" ht="12.75">
      <c r="A14" s="2" t="s">
        <v>13</v>
      </c>
      <c r="B14" s="3">
        <v>82216</v>
      </c>
      <c r="C14" s="3">
        <v>54496</v>
      </c>
      <c r="D14" s="3">
        <f t="shared" si="1"/>
        <v>104439</v>
      </c>
      <c r="E14" s="3">
        <v>9875.67</v>
      </c>
      <c r="F14" s="3">
        <v>6093.36</v>
      </c>
      <c r="G14" s="3">
        <v>0</v>
      </c>
      <c r="H14" s="3">
        <v>0</v>
      </c>
      <c r="I14" s="3">
        <f t="shared" si="0"/>
        <v>3680.7200000000003</v>
      </c>
      <c r="J14" s="3">
        <v>13191.65</v>
      </c>
      <c r="K14" s="3">
        <v>7128.34</v>
      </c>
      <c r="L14" s="3">
        <v>11740.79</v>
      </c>
      <c r="M14" s="3">
        <v>2785.73</v>
      </c>
      <c r="N14" s="3"/>
      <c r="O14">
        <f t="shared" si="2"/>
        <v>54496.26000000001</v>
      </c>
    </row>
    <row r="15" spans="1:15" ht="12.75">
      <c r="A15" s="2" t="s">
        <v>24</v>
      </c>
      <c r="B15" s="3">
        <v>75159</v>
      </c>
      <c r="C15" s="3">
        <v>70133</v>
      </c>
      <c r="D15" s="3">
        <f t="shared" si="1"/>
        <v>109465</v>
      </c>
      <c r="E15" s="3">
        <v>9875.67</v>
      </c>
      <c r="F15" s="3">
        <v>6093.36</v>
      </c>
      <c r="G15" s="3">
        <v>0</v>
      </c>
      <c r="H15" s="3">
        <v>0</v>
      </c>
      <c r="I15" s="3">
        <f t="shared" si="0"/>
        <v>3680.7200000000003</v>
      </c>
      <c r="J15" s="3">
        <v>25215.32</v>
      </c>
      <c r="K15" s="3">
        <v>8446.18</v>
      </c>
      <c r="L15" s="3">
        <v>13178.44</v>
      </c>
      <c r="M15" s="3">
        <v>3642.92</v>
      </c>
      <c r="N15" s="3"/>
      <c r="O15">
        <f t="shared" si="2"/>
        <v>70132.61</v>
      </c>
    </row>
    <row r="16" spans="1:15" ht="12.75">
      <c r="A16" s="2" t="s">
        <v>25</v>
      </c>
      <c r="B16" s="3">
        <v>85428</v>
      </c>
      <c r="C16" s="3">
        <v>104660</v>
      </c>
      <c r="D16" s="3">
        <f t="shared" si="1"/>
        <v>90233</v>
      </c>
      <c r="E16" s="3">
        <v>10761.03</v>
      </c>
      <c r="F16" s="3">
        <v>6093.36</v>
      </c>
      <c r="G16" s="3">
        <v>0</v>
      </c>
      <c r="H16" s="3">
        <v>643.5</v>
      </c>
      <c r="I16" s="3">
        <f t="shared" si="0"/>
        <v>3680.7200000000003</v>
      </c>
      <c r="J16" s="3">
        <v>53925.14</v>
      </c>
      <c r="K16" s="3">
        <v>9344.71</v>
      </c>
      <c r="L16" s="3">
        <v>14675.99</v>
      </c>
      <c r="M16" s="3">
        <v>5535.74</v>
      </c>
      <c r="N16" s="3"/>
      <c r="O16">
        <f t="shared" si="2"/>
        <v>104660.19</v>
      </c>
    </row>
    <row r="17" spans="1:15" ht="12.75">
      <c r="A17" s="2" t="s">
        <v>14</v>
      </c>
      <c r="B17" s="3">
        <v>82905</v>
      </c>
      <c r="C17" s="3">
        <v>100503</v>
      </c>
      <c r="D17" s="3">
        <f t="shared" si="1"/>
        <v>72635</v>
      </c>
      <c r="E17" s="3">
        <v>10926.38</v>
      </c>
      <c r="F17" s="3">
        <v>6093.36</v>
      </c>
      <c r="G17" s="3">
        <v>0</v>
      </c>
      <c r="H17" s="3">
        <v>0</v>
      </c>
      <c r="I17" s="3">
        <f t="shared" si="0"/>
        <v>3680.7200000000003</v>
      </c>
      <c r="J17" s="3">
        <v>53649.06</v>
      </c>
      <c r="K17" s="3">
        <v>8266.48</v>
      </c>
      <c r="L17" s="7">
        <v>12579.42</v>
      </c>
      <c r="M17" s="3">
        <v>5307.85</v>
      </c>
      <c r="N17" s="3"/>
      <c r="O17">
        <f t="shared" si="2"/>
        <v>100503.26999999999</v>
      </c>
    </row>
    <row r="18" spans="1:15" ht="12.75">
      <c r="A18" s="2" t="s">
        <v>15</v>
      </c>
      <c r="B18" s="3">
        <v>83176</v>
      </c>
      <c r="C18" s="7">
        <v>115527</v>
      </c>
      <c r="D18" s="3">
        <f t="shared" si="1"/>
        <v>40284</v>
      </c>
      <c r="E18" s="3">
        <v>10663.38</v>
      </c>
      <c r="F18" s="3">
        <v>6093.36</v>
      </c>
      <c r="G18" s="3">
        <v>0</v>
      </c>
      <c r="H18" s="7">
        <v>0</v>
      </c>
      <c r="I18" s="3">
        <f t="shared" si="0"/>
        <v>3680.7200000000003</v>
      </c>
      <c r="J18" s="7">
        <v>65476.22</v>
      </c>
      <c r="K18" s="7">
        <v>8625.89</v>
      </c>
      <c r="L18" s="7">
        <v>14855.7</v>
      </c>
      <c r="M18" s="7">
        <v>6131.44</v>
      </c>
      <c r="N18" s="7"/>
      <c r="O18">
        <f t="shared" si="2"/>
        <v>115526.70999999999</v>
      </c>
    </row>
    <row r="19" spans="1:15" ht="12.75">
      <c r="A19" s="2" t="s">
        <v>16</v>
      </c>
      <c r="B19" s="3">
        <v>89616</v>
      </c>
      <c r="C19" s="8">
        <v>101136</v>
      </c>
      <c r="D19" s="3">
        <f t="shared" si="1"/>
        <v>28764</v>
      </c>
      <c r="E19" s="3">
        <v>9875.67</v>
      </c>
      <c r="F19" s="3">
        <v>6093.36</v>
      </c>
      <c r="G19" s="3">
        <v>0</v>
      </c>
      <c r="H19" s="7">
        <v>643.5</v>
      </c>
      <c r="I19" s="3">
        <f t="shared" si="0"/>
        <v>3680.7200000000003</v>
      </c>
      <c r="J19" s="8">
        <v>52258.64</v>
      </c>
      <c r="K19" s="8">
        <v>7787.26</v>
      </c>
      <c r="L19" s="8">
        <v>15454.72</v>
      </c>
      <c r="M19" s="8">
        <v>5342.56</v>
      </c>
      <c r="N19" s="8"/>
      <c r="O19">
        <f t="shared" si="2"/>
        <v>101136.43</v>
      </c>
    </row>
    <row r="20" spans="1:15" ht="12.75">
      <c r="A20" s="2" t="s">
        <v>17</v>
      </c>
      <c r="B20" s="3">
        <v>88316</v>
      </c>
      <c r="C20" s="3">
        <v>89709</v>
      </c>
      <c r="D20" s="3">
        <f t="shared" si="1"/>
        <v>27371</v>
      </c>
      <c r="E20" s="3">
        <v>9875.67</v>
      </c>
      <c r="F20" s="3">
        <v>6093.36</v>
      </c>
      <c r="G20" s="3">
        <v>0</v>
      </c>
      <c r="H20" s="3">
        <v>0</v>
      </c>
      <c r="I20" s="3">
        <f>3261.4+419.32</f>
        <v>3680.7200000000003</v>
      </c>
      <c r="J20" s="3">
        <v>49049.88</v>
      </c>
      <c r="K20" s="3">
        <v>7068.44</v>
      </c>
      <c r="L20" s="3">
        <v>9224.91</v>
      </c>
      <c r="M20" s="3">
        <v>4716.11</v>
      </c>
      <c r="N20" s="3"/>
      <c r="O20">
        <f t="shared" si="2"/>
        <v>89709.09000000001</v>
      </c>
    </row>
    <row r="21" spans="1:15" ht="12.75">
      <c r="A21" s="2" t="s">
        <v>18</v>
      </c>
      <c r="B21" s="3">
        <v>79369</v>
      </c>
      <c r="C21" s="3">
        <v>99996</v>
      </c>
      <c r="D21" s="3">
        <f t="shared" si="1"/>
        <v>6744</v>
      </c>
      <c r="E21" s="3">
        <v>9875.67</v>
      </c>
      <c r="F21" s="3">
        <v>6093.36</v>
      </c>
      <c r="G21" s="3">
        <v>0</v>
      </c>
      <c r="H21" s="3">
        <v>0</v>
      </c>
      <c r="I21" s="3">
        <f>3261.4+419.32</f>
        <v>3680.7200000000003</v>
      </c>
      <c r="J21" s="3">
        <v>51285.57</v>
      </c>
      <c r="K21" s="3">
        <v>8685.79</v>
      </c>
      <c r="L21" s="3">
        <v>15095.3</v>
      </c>
      <c r="M21" s="3">
        <v>5280.07</v>
      </c>
      <c r="N21" s="3"/>
      <c r="O21">
        <f t="shared" si="2"/>
        <v>99996.48000000001</v>
      </c>
    </row>
    <row r="22" spans="1:15" ht="12.75">
      <c r="A22" s="2" t="s">
        <v>20</v>
      </c>
      <c r="B22" s="3">
        <v>83969</v>
      </c>
      <c r="C22" s="3">
        <v>183629</v>
      </c>
      <c r="D22" s="5">
        <f t="shared" si="1"/>
        <v>-92916</v>
      </c>
      <c r="E22" s="3">
        <v>9875.67</v>
      </c>
      <c r="F22" s="3">
        <v>6093.36</v>
      </c>
      <c r="G22" s="3">
        <v>5630.79</v>
      </c>
      <c r="H22" s="3">
        <v>643.5</v>
      </c>
      <c r="I22" s="3">
        <f>3261.4+419.32</f>
        <v>3680.7200000000003</v>
      </c>
      <c r="J22" s="3">
        <v>106028.2</v>
      </c>
      <c r="K22" s="3">
        <v>10902.16</v>
      </c>
      <c r="L22" s="3">
        <v>18210.21</v>
      </c>
      <c r="M22" s="3">
        <v>9864.82</v>
      </c>
      <c r="N22" s="3">
        <v>12699.22</v>
      </c>
      <c r="O22">
        <f>E22+F22+G22+H22+I22+J22+K22+L22+M22+N22</f>
        <v>183628.65</v>
      </c>
    </row>
    <row r="23" spans="1:15" ht="12.75">
      <c r="A23" s="6" t="s">
        <v>19</v>
      </c>
      <c r="B23" s="6">
        <f>SUM(B11:B22)</f>
        <v>1000087</v>
      </c>
      <c r="C23" s="6">
        <f>SUM(C11:C22)</f>
        <v>1109580</v>
      </c>
      <c r="D23" s="6"/>
      <c r="E23" s="6">
        <f aca="true" t="shared" si="3" ref="E23:M23">SUM(E11:E22)</f>
        <v>119614.73999999999</v>
      </c>
      <c r="F23" s="6">
        <f t="shared" si="3"/>
        <v>72885.96</v>
      </c>
      <c r="G23" s="6">
        <f t="shared" si="3"/>
        <v>5630.79</v>
      </c>
      <c r="H23" s="6">
        <f t="shared" si="3"/>
        <v>2574</v>
      </c>
      <c r="I23" s="6">
        <f t="shared" si="3"/>
        <v>44168.64000000001</v>
      </c>
      <c r="J23" s="6">
        <f t="shared" si="3"/>
        <v>527575.8400000001</v>
      </c>
      <c r="K23" s="6">
        <f t="shared" si="3"/>
        <v>99437.32999999999</v>
      </c>
      <c r="L23" s="6">
        <f t="shared" si="3"/>
        <v>166587.46999999997</v>
      </c>
      <c r="M23" s="6">
        <f t="shared" si="3"/>
        <v>58406.31</v>
      </c>
      <c r="N23" s="3">
        <f>N22</f>
        <v>12699.22</v>
      </c>
      <c r="O23">
        <f>E23+F23+G23+H23+I23+J23+K23+L23+M23+N23</f>
        <v>1109580.3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2018-03-26T12:01:01Z</cp:lastPrinted>
  <dcterms:created xsi:type="dcterms:W3CDTF">2012-09-02T06:37:17Z</dcterms:created>
  <dcterms:modified xsi:type="dcterms:W3CDTF">2021-03-25T13:49:38Z</dcterms:modified>
  <cp:category/>
  <cp:version/>
  <cp:contentType/>
  <cp:contentStatus/>
</cp:coreProperties>
</file>