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<sst xmlns="http://schemas.openxmlformats.org/spreadsheetml/2006/main" count="158" uniqueCount="135">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</sst>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0.6</v>
      </c>
      <c r="M6" s="45">
        <f>L6*160.174*1.302</f>
        <v>125.1279288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0.6</v>
      </c>
      <c r="M20" s="33">
        <f>SUM(M6:M19)</f>
        <v>125.1279288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2590.45</v>
      </c>
    </row>
    <row r="41" spans="1:6" ht="12.75">
      <c r="A41" t="s">
        <v>7</v>
      </c>
      <c r="F41" s="5">
        <v>2614.81</v>
      </c>
    </row>
    <row r="42" spans="2:6" ht="12.75">
      <c r="B42" t="s">
        <v>8</v>
      </c>
      <c r="F42" s="9">
        <f>F41/F40</f>
        <v>1.0094037715454844</v>
      </c>
    </row>
    <row r="43" spans="1:6" ht="12.75">
      <c r="A43" s="3" t="s">
        <v>9</v>
      </c>
      <c r="B43" s="3"/>
      <c r="C43" s="3"/>
      <c r="D43" s="3"/>
      <c r="E43" s="1"/>
      <c r="F43" s="8">
        <f>F41</f>
        <v>2614.81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0.5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294051</v>
      </c>
      <c r="D57">
        <v>224780.8</v>
      </c>
      <c r="E57">
        <v>279.1</v>
      </c>
      <c r="F57" s="34">
        <f>C57/D57*E57</f>
        <v>365.10962724574347</v>
      </c>
    </row>
    <row r="58" spans="1:6" ht="12.75">
      <c r="A58" t="s">
        <v>20</v>
      </c>
      <c r="F58" s="34">
        <f>M20</f>
        <v>125.1279288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0.31</v>
      </c>
      <c r="E64" t="s">
        <v>14</v>
      </c>
      <c r="F64" s="11">
        <f>B64*D64</f>
        <v>86.521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576.7585560457435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1.32</v>
      </c>
      <c r="E72" t="s">
        <v>14</v>
      </c>
      <c r="F72" s="11">
        <f>B72*D72</f>
        <v>368.41200000000003</v>
      </c>
    </row>
    <row r="73" spans="1:6" ht="12.75">
      <c r="A73" s="4" t="s">
        <v>29</v>
      </c>
      <c r="F73" s="31">
        <f>F69+F72</f>
        <v>435.3960000000001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2.45</v>
      </c>
      <c r="E76" t="s">
        <v>14</v>
      </c>
      <c r="F76" s="11">
        <f>B76*D76</f>
        <v>683.7950000000001</v>
      </c>
    </row>
    <row r="77" spans="1:6" ht="12.75">
      <c r="A77" s="4" t="s">
        <v>32</v>
      </c>
      <c r="F77" s="31">
        <f>SUM(F76)</f>
        <v>683.7950000000001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2527.667556045744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146.60471825065312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2888.102274296397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43983</v>
      </c>
      <c r="C86" s="39">
        <v>16068</v>
      </c>
      <c r="D86" s="43">
        <f>F43</f>
        <v>2614.81</v>
      </c>
      <c r="E86" s="43">
        <f>F84</f>
        <v>2888.102274296397</v>
      </c>
      <c r="F86" s="44">
        <f>C86+D86-E86</f>
        <v>15794.707725703604</v>
      </c>
    </row>
    <row r="88" spans="1:6" ht="13.5" thickBot="1">
      <c r="A88" t="s">
        <v>111</v>
      </c>
      <c r="C88" s="48">
        <v>43983</v>
      </c>
      <c r="D88" s="8" t="s">
        <v>112</v>
      </c>
      <c r="E88" s="48">
        <v>44012</v>
      </c>
      <c r="F88" t="s">
        <v>113</v>
      </c>
    </row>
    <row r="89" spans="1:7" ht="13.5" thickBot="1">
      <c r="A89" t="s">
        <v>114</v>
      </c>
      <c r="F89" s="49">
        <f>E86</f>
        <v>2888.102274296397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2017-08-21T12:49:46Z</cp:lastPrinted>
  <dcterms:created xsi:type="dcterms:W3CDTF">2008-08-18T07:30:19Z</dcterms:created>
  <dcterms:modified xsi:type="dcterms:W3CDTF">2020-09-01T10:57:13Z</dcterms:modified>
  <cp:category/>
  <cp:version/>
  <cp:contentType/>
  <cp:contentStatus/>
</cp:coreProperties>
</file>