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<sst xmlns="http://schemas.openxmlformats.org/spreadsheetml/2006/main" count="30" uniqueCount="30">
  <si>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</si>
  <si>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</si>
  <si>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</si>
  <si>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</si>
  <si>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</si>
  <si>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</si>
  <si>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</si>
  <si>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</si>
  <si>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</si>
  <si>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</si>
  <si>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</si>
  <si>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</si>
  <si>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</si>
  <si>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</si>
  <si>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</si>
  <si>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</si>
  <si>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</si>
  <si>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</si>
  <si>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</si>
  <si>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</si>
  <si>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</si>
  <si>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</si>
  <si>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</si>
  <si>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</si>
  <si>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</si>
  <si>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</si>
  <si>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</si>
  <si>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</si>
  <si>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2020 год по ул. Белякова д.8 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</si>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</sst>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22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11" t="s">
        <v>26</v>
      </c>
      <c r="J6" s="11" t="s">
        <v>6</v>
      </c>
      <c r="K6" s="11" t="s">
        <v>8</v>
      </c>
      <c r="L6" s="11" t="s">
        <v>9</v>
      </c>
      <c r="M6" s="11" t="s">
        <v>23</v>
      </c>
      <c r="N6" s="9" t="s">
        <v>27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29</v>
      </c>
      <c r="B10" s="3"/>
      <c r="C10" s="3"/>
      <c r="D10" s="3">
        <v>-182105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35405</v>
      </c>
      <c r="C11" s="3">
        <v>29077</v>
      </c>
      <c r="D11" s="3">
        <f>D10+B11-C11</f>
        <v>-175777</v>
      </c>
      <c r="E11" s="3">
        <v>4468.46</v>
      </c>
      <c r="F11" s="3">
        <v>2604</v>
      </c>
      <c r="G11" s="3">
        <v>0</v>
      </c>
      <c r="H11" s="3">
        <v>0</v>
      </c>
      <c r="I11" s="3">
        <f aca="true" t="shared" si="0" ref="I11:I19">1720.4+238.66</f>
        <v>1959.0600000000002</v>
      </c>
      <c r="J11" s="3">
        <v>8831.21</v>
      </c>
      <c r="K11" s="3">
        <v>3759.71</v>
      </c>
      <c r="L11" s="3">
        <v>5967.8</v>
      </c>
      <c r="M11" s="3">
        <v>1486.61</v>
      </c>
      <c r="N11" s="3"/>
      <c r="O11">
        <f>E11+F11+G11+H11+I11+J11+K11+L11+M11</f>
        <v>29076.85</v>
      </c>
    </row>
    <row r="12" spans="1:15" ht="12.75">
      <c r="A12" s="2" t="s">
        <v>11</v>
      </c>
      <c r="B12" s="3">
        <v>46201</v>
      </c>
      <c r="C12" s="3">
        <v>29137</v>
      </c>
      <c r="D12" s="3">
        <f aca="true" t="shared" si="1" ref="D12:D22">D11+B12-C12</f>
        <v>-158713</v>
      </c>
      <c r="E12" s="3">
        <v>4646.84</v>
      </c>
      <c r="F12" s="3">
        <v>2166.53</v>
      </c>
      <c r="G12" s="3">
        <v>0</v>
      </c>
      <c r="H12" s="3">
        <v>0</v>
      </c>
      <c r="I12" s="3">
        <f t="shared" si="0"/>
        <v>1959.0600000000002</v>
      </c>
      <c r="J12" s="3">
        <v>8550.16</v>
      </c>
      <c r="K12" s="3">
        <v>3670.2</v>
      </c>
      <c r="L12" s="3">
        <v>6654.1</v>
      </c>
      <c r="M12" s="3">
        <v>1489.89</v>
      </c>
      <c r="N12" s="3"/>
      <c r="O12">
        <f aca="true" t="shared" si="2" ref="O12:O23">E12+F12+G12+H12+I12+J12+K12+L12+M12</f>
        <v>29136.78</v>
      </c>
    </row>
    <row r="13" spans="1:15" ht="12.75">
      <c r="A13" s="2" t="s">
        <v>12</v>
      </c>
      <c r="B13" s="3">
        <v>43775</v>
      </c>
      <c r="C13" s="3">
        <v>30199</v>
      </c>
      <c r="D13" s="3">
        <f t="shared" si="1"/>
        <v>-145137</v>
      </c>
      <c r="E13" s="3">
        <v>4646.84</v>
      </c>
      <c r="F13" s="3">
        <v>2166.53</v>
      </c>
      <c r="G13" s="3">
        <v>0</v>
      </c>
      <c r="H13" s="3">
        <v>499</v>
      </c>
      <c r="I13" s="3">
        <f t="shared" si="0"/>
        <v>1959.0600000000002</v>
      </c>
      <c r="J13" s="3">
        <v>7174.71</v>
      </c>
      <c r="K13" s="3">
        <v>4117.78</v>
      </c>
      <c r="L13" s="3">
        <v>8086.37</v>
      </c>
      <c r="M13" s="3">
        <v>1548.13</v>
      </c>
      <c r="N13" s="3"/>
      <c r="O13">
        <f t="shared" si="2"/>
        <v>30198.42</v>
      </c>
    </row>
    <row r="14" spans="1:15" ht="12.75">
      <c r="A14" s="2" t="s">
        <v>13</v>
      </c>
      <c r="B14" s="3">
        <v>37778</v>
      </c>
      <c r="C14" s="3">
        <v>25569</v>
      </c>
      <c r="D14" s="3">
        <f t="shared" si="1"/>
        <v>-132928</v>
      </c>
      <c r="E14" s="3">
        <v>4646.84</v>
      </c>
      <c r="F14" s="3">
        <v>2166.53</v>
      </c>
      <c r="G14" s="3">
        <v>0</v>
      </c>
      <c r="H14" s="3">
        <v>0</v>
      </c>
      <c r="I14" s="3">
        <f t="shared" si="0"/>
        <v>1959.0600000000002</v>
      </c>
      <c r="J14" s="3">
        <v>6103.41</v>
      </c>
      <c r="K14" s="3">
        <v>3550.84</v>
      </c>
      <c r="L14" s="3">
        <v>5848.44</v>
      </c>
      <c r="M14" s="3">
        <v>1294.33</v>
      </c>
      <c r="N14" s="3"/>
      <c r="O14">
        <f t="shared" si="2"/>
        <v>25569.449999999997</v>
      </c>
    </row>
    <row r="15" spans="1:15" ht="12.75">
      <c r="A15" s="2" t="s">
        <v>24</v>
      </c>
      <c r="B15" s="3">
        <v>42406</v>
      </c>
      <c r="C15" s="3">
        <v>30460</v>
      </c>
      <c r="D15" s="3">
        <f t="shared" si="1"/>
        <v>-120982</v>
      </c>
      <c r="E15" s="3">
        <v>5870.72</v>
      </c>
      <c r="F15" s="3">
        <v>2166.53</v>
      </c>
      <c r="G15" s="3">
        <v>0</v>
      </c>
      <c r="H15" s="3">
        <v>0</v>
      </c>
      <c r="I15" s="3">
        <f t="shared" si="0"/>
        <v>1959.0600000000002</v>
      </c>
      <c r="J15" s="3">
        <v>8129.43</v>
      </c>
      <c r="K15" s="3">
        <v>4207.3</v>
      </c>
      <c r="L15" s="3">
        <v>6564.58</v>
      </c>
      <c r="M15" s="3">
        <v>1562.44</v>
      </c>
      <c r="N15" s="3"/>
      <c r="O15">
        <f t="shared" si="2"/>
        <v>30460.059999999994</v>
      </c>
    </row>
    <row r="16" spans="1:15" ht="12.75">
      <c r="A16" s="2" t="s">
        <v>25</v>
      </c>
      <c r="B16" s="3">
        <v>40572</v>
      </c>
      <c r="C16" s="3">
        <v>58486</v>
      </c>
      <c r="D16" s="3">
        <f t="shared" si="1"/>
        <v>-138896</v>
      </c>
      <c r="E16" s="3">
        <v>5245.76</v>
      </c>
      <c r="F16" s="3">
        <v>2166.53</v>
      </c>
      <c r="G16" s="3">
        <v>0</v>
      </c>
      <c r="H16" s="3">
        <v>499.6</v>
      </c>
      <c r="I16" s="3">
        <f t="shared" si="0"/>
        <v>1959.0600000000002</v>
      </c>
      <c r="J16" s="3">
        <v>33551.15</v>
      </c>
      <c r="K16" s="3">
        <v>4654.88</v>
      </c>
      <c r="L16" s="3">
        <v>7310.56</v>
      </c>
      <c r="M16" s="3">
        <v>3098.85</v>
      </c>
      <c r="N16" s="3"/>
      <c r="O16">
        <f t="shared" si="2"/>
        <v>58486.39</v>
      </c>
    </row>
    <row r="17" spans="1:15" ht="12.75">
      <c r="A17" s="2" t="s">
        <v>14</v>
      </c>
      <c r="B17" s="3">
        <v>37140</v>
      </c>
      <c r="C17" s="3">
        <v>44139</v>
      </c>
      <c r="D17" s="3">
        <f t="shared" si="1"/>
        <v>-145895</v>
      </c>
      <c r="E17" s="3">
        <v>5275.7</v>
      </c>
      <c r="F17" s="3">
        <v>2166.53</v>
      </c>
      <c r="G17" s="3">
        <v>0</v>
      </c>
      <c r="H17" s="3">
        <v>0</v>
      </c>
      <c r="I17" s="3">
        <f t="shared" si="0"/>
        <v>1959.0600000000002</v>
      </c>
      <c r="J17" s="3">
        <v>22041.14</v>
      </c>
      <c r="K17" s="3">
        <v>4117.78</v>
      </c>
      <c r="L17" s="3">
        <v>6266.19</v>
      </c>
      <c r="M17" s="3">
        <v>2312.31</v>
      </c>
      <c r="N17" s="3"/>
      <c r="O17">
        <f t="shared" si="2"/>
        <v>44138.71</v>
      </c>
    </row>
    <row r="18" spans="1:15" ht="12.75">
      <c r="A18" s="2" t="s">
        <v>15</v>
      </c>
      <c r="B18" s="7">
        <v>39898</v>
      </c>
      <c r="C18" s="7">
        <v>41072</v>
      </c>
      <c r="D18" s="3">
        <f t="shared" si="1"/>
        <v>-147069</v>
      </c>
      <c r="E18" s="3">
        <v>5275.7</v>
      </c>
      <c r="F18" s="3">
        <v>2166.53</v>
      </c>
      <c r="G18" s="3">
        <v>0</v>
      </c>
      <c r="H18" s="3">
        <v>0</v>
      </c>
      <c r="I18" s="3">
        <f t="shared" si="0"/>
        <v>1959.0600000000002</v>
      </c>
      <c r="J18" s="7">
        <v>17829.88</v>
      </c>
      <c r="K18" s="7">
        <v>4296.82</v>
      </c>
      <c r="L18" s="7">
        <v>7400.07</v>
      </c>
      <c r="M18" s="7">
        <v>2144.2</v>
      </c>
      <c r="N18" s="7"/>
      <c r="O18">
        <f t="shared" si="2"/>
        <v>41072.259999999995</v>
      </c>
    </row>
    <row r="19" spans="1:15" ht="12.75">
      <c r="A19" s="2" t="s">
        <v>16</v>
      </c>
      <c r="B19" s="7">
        <v>42257</v>
      </c>
      <c r="C19" s="7">
        <v>31591</v>
      </c>
      <c r="D19" s="3">
        <f t="shared" si="1"/>
        <v>-136403</v>
      </c>
      <c r="E19" s="3">
        <v>4920.26</v>
      </c>
      <c r="F19" s="3">
        <v>2166.53</v>
      </c>
      <c r="G19" s="7">
        <v>0</v>
      </c>
      <c r="H19" s="7">
        <v>499.6</v>
      </c>
      <c r="I19" s="3">
        <f t="shared" si="0"/>
        <v>1959.0600000000002</v>
      </c>
      <c r="J19" s="7">
        <v>8843.52</v>
      </c>
      <c r="K19" s="7">
        <v>3879.07</v>
      </c>
      <c r="L19" s="7">
        <v>7698.46</v>
      </c>
      <c r="M19" s="7">
        <v>1624.43</v>
      </c>
      <c r="N19" s="7"/>
      <c r="O19">
        <f t="shared" si="2"/>
        <v>31590.93</v>
      </c>
    </row>
    <row r="20" spans="1:15" ht="12.75">
      <c r="A20" s="2" t="s">
        <v>17</v>
      </c>
      <c r="B20" s="3">
        <v>38537</v>
      </c>
      <c r="C20" s="3">
        <v>27598</v>
      </c>
      <c r="D20" s="3">
        <f t="shared" si="1"/>
        <v>-125464</v>
      </c>
      <c r="E20" s="3">
        <v>4920.26</v>
      </c>
      <c r="F20" s="3">
        <v>2166.53</v>
      </c>
      <c r="G20" s="3">
        <v>0</v>
      </c>
      <c r="H20" s="3">
        <v>0</v>
      </c>
      <c r="I20" s="3">
        <f>1720.4+238.66</f>
        <v>1959.0600000000002</v>
      </c>
      <c r="J20" s="3">
        <v>9030.81</v>
      </c>
      <c r="K20" s="3">
        <v>3521</v>
      </c>
      <c r="L20" s="3">
        <v>4595.21</v>
      </c>
      <c r="M20" s="3">
        <v>1405.56</v>
      </c>
      <c r="N20" s="3"/>
      <c r="O20">
        <f t="shared" si="2"/>
        <v>27598.43</v>
      </c>
    </row>
    <row r="21" spans="1:15" ht="12.75">
      <c r="A21" s="2" t="s">
        <v>18</v>
      </c>
      <c r="B21" s="3">
        <v>46619</v>
      </c>
      <c r="C21" s="3">
        <v>32985</v>
      </c>
      <c r="D21" s="3">
        <f t="shared" si="1"/>
        <v>-111830</v>
      </c>
      <c r="E21" s="3">
        <v>4920.26</v>
      </c>
      <c r="F21" s="3">
        <v>2166.53</v>
      </c>
      <c r="G21" s="3">
        <v>0</v>
      </c>
      <c r="H21" s="3">
        <v>0</v>
      </c>
      <c r="I21" s="3">
        <f>1720.4+238.66</f>
        <v>1959.0600000000002</v>
      </c>
      <c r="J21" s="3">
        <v>10392.6</v>
      </c>
      <c r="K21" s="3">
        <v>4326.66</v>
      </c>
      <c r="L21" s="3">
        <v>7519.43</v>
      </c>
      <c r="M21" s="3">
        <v>1700.88</v>
      </c>
      <c r="N21" s="3"/>
      <c r="O21">
        <f t="shared" si="2"/>
        <v>32985.42</v>
      </c>
    </row>
    <row r="22" spans="1:15" ht="12.75">
      <c r="A22" s="2" t="s">
        <v>20</v>
      </c>
      <c r="B22" s="3">
        <v>43053</v>
      </c>
      <c r="C22" s="3">
        <v>48180</v>
      </c>
      <c r="D22" s="5">
        <f t="shared" si="1"/>
        <v>-116957</v>
      </c>
      <c r="E22" s="3">
        <v>4920.26</v>
      </c>
      <c r="F22" s="3">
        <v>2166.53</v>
      </c>
      <c r="G22" s="3">
        <v>2804.87</v>
      </c>
      <c r="H22" s="3">
        <v>499.6</v>
      </c>
      <c r="I22" s="3">
        <f>1720.4+238.66</f>
        <v>1959.0600000000002</v>
      </c>
      <c r="J22" s="3">
        <v>12468.64</v>
      </c>
      <c r="K22" s="3">
        <v>5430.7</v>
      </c>
      <c r="L22" s="3">
        <v>9071.06</v>
      </c>
      <c r="M22" s="3">
        <v>2533.88</v>
      </c>
      <c r="N22" s="3">
        <v>6325.87</v>
      </c>
      <c r="O22">
        <f>E22+F22+G22+H22+I22+J22+K22+L22+M22+N22</f>
        <v>48180.47</v>
      </c>
    </row>
    <row r="23" spans="1:15" ht="12.75">
      <c r="A23" s="6" t="s">
        <v>19</v>
      </c>
      <c r="B23" s="6">
        <f>SUM(B11:B22)</f>
        <v>493641</v>
      </c>
      <c r="C23" s="6">
        <f>SUM(C11:C22)</f>
        <v>428493</v>
      </c>
      <c r="D23" s="6"/>
      <c r="E23" s="6">
        <f aca="true" t="shared" si="3" ref="E23:M23">SUM(E11:E22)</f>
        <v>59757.9</v>
      </c>
      <c r="F23" s="6">
        <f t="shared" si="3"/>
        <v>26435.829999999998</v>
      </c>
      <c r="G23" s="6">
        <f t="shared" si="3"/>
        <v>2804.87</v>
      </c>
      <c r="H23" s="6">
        <f t="shared" si="3"/>
        <v>1997.8000000000002</v>
      </c>
      <c r="I23" s="6">
        <f t="shared" si="3"/>
        <v>23508.720000000005</v>
      </c>
      <c r="J23" s="6">
        <f t="shared" si="3"/>
        <v>152946.66000000003</v>
      </c>
      <c r="K23" s="6">
        <f t="shared" si="3"/>
        <v>49532.73999999999</v>
      </c>
      <c r="L23" s="6">
        <f t="shared" si="3"/>
        <v>82982.26999999999</v>
      </c>
      <c r="M23" s="6">
        <f t="shared" si="3"/>
        <v>22201.510000000002</v>
      </c>
      <c r="N23" s="6">
        <f>N22</f>
        <v>6325.87</v>
      </c>
      <c r="O23">
        <f>E23+F23+G23+H23+I23+J23+K23+L23+M23+N23</f>
        <v>428494.17000000004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2012-10-26T15:36:14Z</cp:lastPrinted>
  <dcterms:created xsi:type="dcterms:W3CDTF">2012-09-02T06:37:17Z</dcterms:created>
  <dcterms:modified xsi:type="dcterms:W3CDTF">2021-03-24T05:28:35Z</dcterms:modified>
  <cp:category/>
  <cp:version/>
  <cp:contentType/>
  <cp:contentStatus/>
</cp:coreProperties>
</file>