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<sst xmlns="http://schemas.openxmlformats.org/spreadsheetml/2006/main" count="159" uniqueCount="136">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</sst>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M6" sqref="M6:M19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2563.05-83.48</f>
        <v>2479.57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1545.92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0.6234629391386409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1545.92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2.03</v>
      </c>
      <c r="E54" t="s">
        <v>15</v>
      </c>
      <c r="F54" s="11">
        <f>E33*D54</f>
        <v>385.09099999999995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385.09099999999995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183454</v>
      </c>
      <c r="D58">
        <v>229360</v>
      </c>
      <c r="E58">
        <v>189.7</v>
      </c>
      <c r="F58" s="37">
        <f>C58/D58*E58</f>
        <v>151.73187914196023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0.1</v>
      </c>
      <c r="E65" t="s">
        <v>15</v>
      </c>
      <c r="F65" s="11">
        <f>B65*D65</f>
        <v>18.97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170.70187914196023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0.18</v>
      </c>
      <c r="E70" t="s">
        <v>15</v>
      </c>
      <c r="F70" s="11">
        <f>B70*D70</f>
        <v>34.145999999999994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0.9</v>
      </c>
      <c r="E73" t="s">
        <v>15</v>
      </c>
      <c r="F73" s="11">
        <f>B73*D73</f>
        <v>170.73</v>
      </c>
    </row>
    <row r="74" spans="1:6" ht="12.75">
      <c r="A74" s="4" t="s">
        <v>30</v>
      </c>
      <c r="F74" s="33">
        <f>F70+F73</f>
        <v>204.87599999999998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1.84</v>
      </c>
      <c r="E77" t="s">
        <v>15</v>
      </c>
      <c r="F77" s="11">
        <f>B77*D77</f>
        <v>349.048</v>
      </c>
    </row>
    <row r="78" spans="1:6" ht="12.75">
      <c r="A78" s="4" t="s">
        <v>33</v>
      </c>
      <c r="F78" s="33">
        <f>SUM(F77)</f>
        <v>349.048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1675.0228791419602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46.90064061597488</v>
      </c>
      <c r="I81" s="7"/>
    </row>
    <row r="82" spans="1:9" ht="12.75">
      <c r="A82" s="1"/>
      <c r="B82" s="1" t="s">
        <v>129</v>
      </c>
      <c r="C82" s="48"/>
      <c r="D82" s="1"/>
      <c r="E82" s="1"/>
      <c r="F82" s="58">
        <v>0</v>
      </c>
      <c r="I82" s="7"/>
    </row>
    <row r="83" spans="1:9" ht="12.75">
      <c r="A83" s="1"/>
      <c r="B83" s="1" t="s">
        <v>130</v>
      </c>
      <c r="C83" s="48"/>
      <c r="D83" s="1"/>
      <c r="E83" s="1"/>
      <c r="F83" s="58">
        <v>0</v>
      </c>
      <c r="I83" s="7"/>
    </row>
    <row r="84" spans="1:9" ht="12.75">
      <c r="A84" s="1"/>
      <c r="B84" s="1" t="s">
        <v>131</v>
      </c>
      <c r="C84" s="48"/>
      <c r="D84" s="1"/>
      <c r="E84" s="1"/>
      <c r="F84" s="58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1721.923519757935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43466</v>
      </c>
      <c r="C87" s="25">
        <v>-55820</v>
      </c>
      <c r="D87" s="42">
        <f>F44</f>
        <v>1545.92</v>
      </c>
      <c r="E87" s="42">
        <f>F85</f>
        <v>1721.923519757935</v>
      </c>
      <c r="F87" s="43">
        <f>C87+D87-E87</f>
        <v>-55996.003519757935</v>
      </c>
    </row>
    <row r="89" spans="1:6" ht="13.5" thickBot="1">
      <c r="A89" t="s">
        <v>112</v>
      </c>
      <c r="C89" s="55">
        <v>43466</v>
      </c>
      <c r="D89" s="8" t="s">
        <v>113</v>
      </c>
      <c r="E89" s="55">
        <v>43496</v>
      </c>
      <c r="F89" t="s">
        <v>114</v>
      </c>
    </row>
    <row r="90" spans="1:7" ht="13.5" thickBot="1">
      <c r="A90" t="s">
        <v>115</v>
      </c>
      <c r="F90" s="56">
        <f>E87</f>
        <v>1721.923519757935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2019-04-10T10:32:37Z</dcterms:modified>
  <cp:category/>
  <cp:version/>
  <cp:contentType/>
  <cp:contentStatus/>
</cp:coreProperties>
</file>