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<sst xmlns="http://schemas.openxmlformats.org/spreadsheetml/2006/main" count="158" uniqueCount="135">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</sst>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3" sqref="D53:D7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4319.04</v>
      </c>
    </row>
    <row r="41" spans="1:6" ht="12.75">
      <c r="A41" t="s">
        <v>7</v>
      </c>
      <c r="F41" s="5">
        <v>3766.9</v>
      </c>
    </row>
    <row r="42" spans="2:6" ht="12.75">
      <c r="B42" t="s">
        <v>8</v>
      </c>
      <c r="F42" s="9">
        <f>F41/F40</f>
        <v>0.8721614062384234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3766.9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6" t="s">
        <v>83</v>
      </c>
      <c r="E50" s="5"/>
      <c r="F50" s="11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2.22</v>
      </c>
      <c r="E53" t="s">
        <v>14</v>
      </c>
      <c r="F53" s="11">
        <f>E33*D53</f>
        <v>619.6020000000001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619.6020000000001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233902</v>
      </c>
      <c r="D57">
        <v>229360</v>
      </c>
      <c r="E57">
        <v>279.1</v>
      </c>
      <c r="F57" s="34">
        <f>C57/D57*E57</f>
        <v>284.62699773282174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0.44</v>
      </c>
      <c r="E64" t="s">
        <v>14</v>
      </c>
      <c r="F64" s="11">
        <f>B64*D64</f>
        <v>122.80400000000002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407.43099773282177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0.19</v>
      </c>
      <c r="E69" t="s">
        <v>14</v>
      </c>
      <c r="F69" s="11">
        <f>B69*D69</f>
        <v>53.029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1.01</v>
      </c>
      <c r="E72" t="s">
        <v>14</v>
      </c>
      <c r="F72" s="11">
        <f>B72*D72</f>
        <v>281.891</v>
      </c>
    </row>
    <row r="73" spans="1:6" ht="12.75">
      <c r="A73" s="4" t="s">
        <v>29</v>
      </c>
      <c r="F73" s="31">
        <f>F69+F72</f>
        <v>334.92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1.95</v>
      </c>
      <c r="E76" t="s">
        <v>14</v>
      </c>
      <c r="F76" s="11">
        <f>B76*D76</f>
        <v>544.245</v>
      </c>
    </row>
    <row r="77" spans="1:6" ht="12.75">
      <c r="A77" s="4" t="s">
        <v>32</v>
      </c>
      <c r="F77" s="31">
        <f>SUM(F76)</f>
        <v>544.245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2737.915997732822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158.79912786850366</v>
      </c>
    </row>
    <row r="81" spans="1:6" ht="12.75">
      <c r="A81" s="1"/>
      <c r="B81" s="35" t="s">
        <v>128</v>
      </c>
      <c r="C81" s="35"/>
      <c r="D81" s="1"/>
      <c r="E81" s="57"/>
      <c r="F81" s="58">
        <v>93.45</v>
      </c>
    </row>
    <row r="82" spans="1:6" ht="12.75">
      <c r="A82" s="1"/>
      <c r="B82" s="35" t="s">
        <v>129</v>
      </c>
      <c r="C82" s="35"/>
      <c r="D82" s="1"/>
      <c r="E82" s="57"/>
      <c r="F82" s="58">
        <v>100.48</v>
      </c>
    </row>
    <row r="83" spans="1:6" ht="12.75">
      <c r="A83" s="1"/>
      <c r="B83" s="35" t="s">
        <v>130</v>
      </c>
      <c r="C83" s="35"/>
      <c r="D83" s="1"/>
      <c r="E83" s="57"/>
      <c r="F83" s="58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3107.395125601325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43556</v>
      </c>
      <c r="C86" s="39">
        <v>7496</v>
      </c>
      <c r="D86" s="43">
        <f>F43</f>
        <v>3766.9</v>
      </c>
      <c r="E86" s="43">
        <f>F84</f>
        <v>3107.395125601325</v>
      </c>
      <c r="F86" s="44">
        <f>C86+D86-E86</f>
        <v>8155.5048743986745</v>
      </c>
    </row>
    <row r="88" spans="1:6" ht="13.5" thickBot="1">
      <c r="A88" t="s">
        <v>111</v>
      </c>
      <c r="C88" s="53">
        <v>43556</v>
      </c>
      <c r="D88" s="8" t="s">
        <v>112</v>
      </c>
      <c r="E88" s="53">
        <v>43585</v>
      </c>
      <c r="F88" t="s">
        <v>113</v>
      </c>
    </row>
    <row r="89" spans="1:7" ht="13.5" thickBot="1">
      <c r="A89" t="s">
        <v>114</v>
      </c>
      <c r="F89" s="54">
        <f>E86</f>
        <v>3107.395125601325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2019-06-14T12:01:19Z</dcterms:modified>
  <cp:category/>
  <cp:version/>
  <cp:contentType/>
  <cp:contentStatus/>
</cp:coreProperties>
</file>