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<sst xmlns="http://schemas.openxmlformats.org/spreadsheetml/2006/main" count="159" uniqueCount="136">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</sst>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4" sqref="D54:D7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4</v>
      </c>
      <c r="K2" s="5" t="s">
        <v>134</v>
      </c>
    </row>
    <row r="3" spans="1:13" ht="12.75">
      <c r="A3" t="s">
        <v>93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5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5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5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5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5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5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5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5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5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50" t="s">
        <v>115</v>
      </c>
      <c r="B27" s="50"/>
      <c r="C27" s="50"/>
      <c r="D27" s="50"/>
      <c r="E27" s="50"/>
      <c r="F27" s="50"/>
      <c r="G27" s="50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8986.04-265.18</f>
        <v>8720.86</v>
      </c>
    </row>
    <row r="41" spans="1:6" ht="12.75">
      <c r="A41" t="s">
        <v>7</v>
      </c>
      <c r="F41" s="5">
        <v>9086.94</v>
      </c>
    </row>
    <row r="42" spans="2:6" ht="12.75">
      <c r="B42" t="s">
        <v>8</v>
      </c>
      <c r="F42" s="9">
        <f>F41/F40</f>
        <v>1.0419775113922252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9086.94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2.22</v>
      </c>
      <c r="E54" t="s">
        <v>15</v>
      </c>
      <c r="F54" s="11">
        <f>E33*D54</f>
        <v>1273.392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1273.392</v>
      </c>
    </row>
    <row r="57" spans="1:2" ht="12.75">
      <c r="A57" s="4" t="s">
        <v>19</v>
      </c>
      <c r="B57" s="4"/>
    </row>
    <row r="58" spans="1:6" ht="12.75">
      <c r="A58" t="s">
        <v>20</v>
      </c>
      <c r="C58" s="49">
        <v>233902</v>
      </c>
      <c r="D58">
        <v>229360</v>
      </c>
      <c r="E58">
        <v>573.6</v>
      </c>
      <c r="F58" s="33">
        <f>C58/D58*E58</f>
        <v>584.9589605859784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0.44</v>
      </c>
      <c r="E65" t="s">
        <v>15</v>
      </c>
      <c r="F65" s="11">
        <f>B65*D65</f>
        <v>252.38400000000001</v>
      </c>
    </row>
    <row r="66" spans="1:6" ht="12.75">
      <c r="A66" s="49" t="s">
        <v>76</v>
      </c>
      <c r="B66" s="49"/>
      <c r="C66" s="49"/>
      <c r="D66" s="53"/>
      <c r="E66" s="49"/>
      <c r="F66" s="53">
        <v>0</v>
      </c>
    </row>
    <row r="67" spans="1:6" ht="12.75">
      <c r="A67" s="43" t="s">
        <v>85</v>
      </c>
      <c r="B67" s="43"/>
      <c r="C67" s="43"/>
      <c r="D67" s="44">
        <v>0</v>
      </c>
      <c r="E67" s="43"/>
      <c r="F67" s="4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837.3429605859784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0.19</v>
      </c>
      <c r="E70" t="s">
        <v>15</v>
      </c>
      <c r="F70" s="11">
        <f>B70*D70</f>
        <v>108.98400000000001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1.01</v>
      </c>
      <c r="E73" t="s">
        <v>15</v>
      </c>
      <c r="F73" s="11">
        <f>B73*D73</f>
        <v>579.336</v>
      </c>
    </row>
    <row r="74" spans="1:6" ht="12.75">
      <c r="A74" s="4" t="s">
        <v>30</v>
      </c>
      <c r="F74" s="31">
        <f>F70+F73</f>
        <v>688.32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1.95</v>
      </c>
      <c r="E77" t="s">
        <v>15</v>
      </c>
      <c r="F77" s="11">
        <f>B77*D77</f>
        <v>1118.52</v>
      </c>
    </row>
    <row r="78" spans="1:6" ht="12.75">
      <c r="A78" s="4" t="s">
        <v>32</v>
      </c>
      <c r="F78" s="31">
        <f>SUM(F77)</f>
        <v>1118.52</v>
      </c>
    </row>
    <row r="79" spans="1:6" ht="12.75">
      <c r="A79" s="46" t="s">
        <v>79</v>
      </c>
      <c r="B79" s="43"/>
      <c r="C79" s="43"/>
      <c r="D79" s="47">
        <v>0</v>
      </c>
      <c r="E79" s="43"/>
      <c r="F79" s="48">
        <f>D79*E33</f>
        <v>0</v>
      </c>
    </row>
    <row r="80" spans="1:6" ht="12.75">
      <c r="A80" s="1" t="s">
        <v>33</v>
      </c>
      <c r="B80" s="1"/>
      <c r="F80" s="31">
        <f>F52+F56+F68+F74+F78+F79</f>
        <v>5626.902960585978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326.3603717139867</v>
      </c>
      <c r="I81" s="7"/>
    </row>
    <row r="82" spans="1:9" ht="12.75">
      <c r="A82" s="1"/>
      <c r="B82" s="34" t="s">
        <v>129</v>
      </c>
      <c r="C82" s="34"/>
      <c r="D82" s="1"/>
      <c r="E82" s="1"/>
      <c r="F82" s="55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55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55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5953.2633322999645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43556</v>
      </c>
      <c r="C87" s="38">
        <v>43830</v>
      </c>
      <c r="D87" s="40">
        <f>F44</f>
        <v>9086.94</v>
      </c>
      <c r="E87" s="40">
        <f>F85</f>
        <v>5953.2633322999645</v>
      </c>
      <c r="F87" s="41">
        <f>C87+D87-E87</f>
        <v>46963.67666770004</v>
      </c>
    </row>
    <row r="89" spans="1:6" ht="13.5" thickBot="1">
      <c r="A89" t="s">
        <v>86</v>
      </c>
      <c r="C89" s="51">
        <v>43556</v>
      </c>
      <c r="D89" s="8" t="s">
        <v>87</v>
      </c>
      <c r="E89" s="51">
        <v>43585</v>
      </c>
      <c r="F89" t="s">
        <v>88</v>
      </c>
    </row>
    <row r="90" spans="1:7" ht="13.5" thickBot="1">
      <c r="A90" t="s">
        <v>89</v>
      </c>
      <c r="F90" s="52">
        <f>E87</f>
        <v>5953.2633322999645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2019-06-14T12:00:40Z</dcterms:modified>
  <cp:category/>
  <cp:version/>
  <cp:contentType/>
  <cp:contentStatus/>
</cp:coreProperties>
</file>