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<sst xmlns="http://schemas.openxmlformats.org/spreadsheetml/2006/main" count="159" uniqueCount="136">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</sst>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11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4841.23</v>
      </c>
    </row>
    <row r="41" spans="1:6" ht="12.75">
      <c r="A41" t="s">
        <v>7</v>
      </c>
      <c r="F41" s="5">
        <v>4925.58</v>
      </c>
    </row>
    <row r="42" spans="2:6" ht="12.75">
      <c r="B42" t="s">
        <v>8</v>
      </c>
      <c r="F42" s="9">
        <f>F41/F40</f>
        <v>1.0174232581389442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4925.58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241830</v>
      </c>
      <c r="D58">
        <v>229360</v>
      </c>
      <c r="E58">
        <v>279.1</v>
      </c>
      <c r="F58" s="34">
        <f>C58/D58*E58</f>
        <v>294.2742980467388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0.38</v>
      </c>
      <c r="E65" t="s">
        <v>15</v>
      </c>
      <c r="F65" s="11">
        <f>B65*D65</f>
        <v>144.894</v>
      </c>
    </row>
    <row r="66" spans="1:6" ht="12.75">
      <c r="A66" s="51" t="s">
        <v>80</v>
      </c>
      <c r="B66" s="51"/>
      <c r="C66" s="51"/>
      <c r="D66" s="58"/>
      <c r="E66" s="51"/>
      <c r="F66" s="58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439.1682980467388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0.23</v>
      </c>
      <c r="E70" t="s">
        <v>15</v>
      </c>
      <c r="F70" s="11">
        <f>B70*D70</f>
        <v>87.69900000000001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0.81</v>
      </c>
      <c r="E73" t="s">
        <v>15</v>
      </c>
      <c r="F73" s="11">
        <f>B73*D73</f>
        <v>308.853</v>
      </c>
    </row>
    <row r="74" spans="1:6" ht="12.75">
      <c r="A74" s="4" t="s">
        <v>30</v>
      </c>
      <c r="F74" s="31">
        <f>F70+F73</f>
        <v>396.552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2.34</v>
      </c>
      <c r="E77" t="s">
        <v>15</v>
      </c>
      <c r="F77" s="11">
        <f>B77*D77</f>
        <v>892.242</v>
      </c>
    </row>
    <row r="78" spans="1:6" ht="12.75">
      <c r="A78" s="4" t="s">
        <v>33</v>
      </c>
      <c r="F78" s="31">
        <f>SUM(F77)</f>
        <v>892.242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2864.2362980467387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166.12570528671083</v>
      </c>
      <c r="I81" s="7"/>
    </row>
    <row r="82" spans="1:9" ht="12.75">
      <c r="A82" s="1"/>
      <c r="B82" s="35" t="s">
        <v>129</v>
      </c>
      <c r="C82" s="35"/>
      <c r="D82" s="1"/>
      <c r="E82" s="56"/>
      <c r="F82" s="57">
        <v>133.4</v>
      </c>
      <c r="I82" s="7"/>
    </row>
    <row r="83" spans="1:9" ht="12.75">
      <c r="A83" s="1"/>
      <c r="B83" s="35" t="s">
        <v>130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131</v>
      </c>
      <c r="C84" s="35"/>
      <c r="D84" s="1"/>
      <c r="E84" s="56"/>
      <c r="F84" s="57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3297.1120033334496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43770</v>
      </c>
      <c r="C87" s="39">
        <v>39903</v>
      </c>
      <c r="D87" s="43">
        <f>F44</f>
        <v>4925.58</v>
      </c>
      <c r="E87" s="43">
        <f>F85</f>
        <v>3297.1120033334496</v>
      </c>
      <c r="F87" s="44">
        <f>C87+D87-E87</f>
        <v>41531.46799666655</v>
      </c>
    </row>
    <row r="89" spans="1:6" ht="13.5" thickBot="1">
      <c r="A89" t="s">
        <v>112</v>
      </c>
      <c r="C89" s="53">
        <v>43770</v>
      </c>
      <c r="D89" s="8" t="s">
        <v>113</v>
      </c>
      <c r="E89" s="53">
        <v>43799</v>
      </c>
      <c r="F89" t="s">
        <v>114</v>
      </c>
    </row>
    <row r="90" spans="1:7" ht="13.5" thickBot="1">
      <c r="A90" t="s">
        <v>115</v>
      </c>
      <c r="F90" s="54">
        <f>E87</f>
        <v>3297.1120033334496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2020-01-23T11:30:14Z</dcterms:modified>
  <cp:category/>
  <cp:version/>
  <cp:contentType/>
  <cp:contentStatus/>
</cp:coreProperties>
</file>