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<sst xmlns="http://schemas.openxmlformats.org/spreadsheetml/2006/main" count="159" uniqueCount="136">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</sst>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M6" sqref="M6:M19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175.09582440000003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175.09582440000003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5443.08</v>
      </c>
    </row>
    <row r="41" spans="1:6" ht="12.75">
      <c r="A41" t="s">
        <v>7</v>
      </c>
      <c r="F41" s="5">
        <v>4851.61</v>
      </c>
    </row>
    <row r="42" spans="2:6" ht="12.75">
      <c r="B42" t="s">
        <v>8</v>
      </c>
      <c r="F42" s="9">
        <f>F41/F40</f>
        <v>0.8913354203869868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4851.61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2.03</v>
      </c>
      <c r="E54" t="s">
        <v>15</v>
      </c>
      <c r="F54" s="11">
        <f>E33*D54</f>
        <v>774.039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774.039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183454</v>
      </c>
      <c r="D58">
        <v>229360</v>
      </c>
      <c r="E58">
        <v>279.1</v>
      </c>
      <c r="F58" s="34">
        <f>C58/D58*E58</f>
        <v>223.23862661318452</v>
      </c>
    </row>
    <row r="59" spans="1:6" ht="12.75">
      <c r="A59" t="s">
        <v>21</v>
      </c>
      <c r="F59" s="34">
        <f>M20</f>
        <v>175.09582440000003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0.1</v>
      </c>
      <c r="E65" t="s">
        <v>15</v>
      </c>
      <c r="F65" s="11">
        <f>B65*D65</f>
        <v>38.13</v>
      </c>
    </row>
    <row r="66" spans="1:6" ht="12.75">
      <c r="A66" s="51" t="s">
        <v>80</v>
      </c>
      <c r="B66" s="51"/>
      <c r="C66" s="51"/>
      <c r="D66" s="58"/>
      <c r="E66" s="51"/>
      <c r="F66" s="58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436.46445101318454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0.18</v>
      </c>
      <c r="E70" t="s">
        <v>15</v>
      </c>
      <c r="F70" s="11">
        <f>B70*D70</f>
        <v>68.634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</v>
      </c>
      <c r="E73" t="s">
        <v>15</v>
      </c>
      <c r="F73" s="11">
        <f>B73*D73</f>
        <v>343.17</v>
      </c>
    </row>
    <row r="74" spans="1:6" ht="12.75">
      <c r="A74" s="4" t="s">
        <v>30</v>
      </c>
      <c r="F74" s="31">
        <f>F70+F73</f>
        <v>411.80400000000003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1.84</v>
      </c>
      <c r="E77" t="s">
        <v>15</v>
      </c>
      <c r="F77" s="11">
        <f>B77*D77</f>
        <v>701.5920000000001</v>
      </c>
    </row>
    <row r="78" spans="1:6" ht="12.75">
      <c r="A78" s="4" t="s">
        <v>33</v>
      </c>
      <c r="F78" s="31">
        <f>SUM(F77)</f>
        <v>701.5920000000001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3460.173451013185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200.6900601587647</v>
      </c>
      <c r="I81" s="7"/>
    </row>
    <row r="82" spans="1:9" ht="12.75">
      <c r="A82" s="1"/>
      <c r="B82" s="35" t="s">
        <v>129</v>
      </c>
      <c r="C82" s="35"/>
      <c r="D82" s="1"/>
      <c r="E82" s="56"/>
      <c r="F82" s="57">
        <v>127.02</v>
      </c>
      <c r="I82" s="7"/>
    </row>
    <row r="83" spans="1:9" ht="12.75">
      <c r="A83" s="1"/>
      <c r="B83" s="35" t="s">
        <v>130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131</v>
      </c>
      <c r="C84" s="35"/>
      <c r="D84" s="1"/>
      <c r="E84" s="56"/>
      <c r="F84" s="57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3921.2335111719494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43466</v>
      </c>
      <c r="C87" s="39">
        <v>36231</v>
      </c>
      <c r="D87" s="43">
        <f>F44</f>
        <v>4851.61</v>
      </c>
      <c r="E87" s="43">
        <f>F85</f>
        <v>3921.2335111719494</v>
      </c>
      <c r="F87" s="44">
        <f>C87+D87-E87</f>
        <v>37161.37648882805</v>
      </c>
    </row>
    <row r="89" spans="1:6" ht="13.5" thickBot="1">
      <c r="A89" t="s">
        <v>112</v>
      </c>
      <c r="C89" s="53">
        <v>43466</v>
      </c>
      <c r="D89" s="8" t="s">
        <v>113</v>
      </c>
      <c r="E89" s="53">
        <v>43496</v>
      </c>
      <c r="F89" t="s">
        <v>114</v>
      </c>
    </row>
    <row r="90" spans="1:7" ht="13.5" thickBot="1">
      <c r="A90" t="s">
        <v>115</v>
      </c>
      <c r="F90" s="54">
        <f>E87</f>
        <v>3921.2335111719494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2019-04-10T10:33:04Z</dcterms:modified>
  <cp:category/>
  <cp:version/>
  <cp:contentType/>
  <cp:contentStatus/>
</cp:coreProperties>
</file>