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<sst xmlns="http://schemas.openxmlformats.org/spreadsheetml/2006/main" count="159" uniqueCount="136">
  <si>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</si>
  <si>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</si>
  <si>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</si>
  <si>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</si>
  <si>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</si>
  <si>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</si>
  <si>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</si>
  <si>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</si>
  <si>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</si>
  <si>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</si>
  <si>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</si>
  <si>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</si>
  <si>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</si>
  <si>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</si>
  <si>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</si>
  <si>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</si>
  <si>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</si>
  <si>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</si>
  <si>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</si>
  <si>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</si>
  <si>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</si>
  <si>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</si>
  <si>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</si>
  <si>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</si>
  <si>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</si>
  <si>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</si>
  <si>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</si>
  <si>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</si>
  <si>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</si>
  <si>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</si>
  <si>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</si>
  <si>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</si>
  <si>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</si>
  <si>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</si>
  <si>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</si>
  <si>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</si>
  <si>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</si>
  <si>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</si>
  <si>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</si>
  <si>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</si>
  <si>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</si>
  <si>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</si>
  <si>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</si>
  <si>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</si>
  <si>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</si>
  <si>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</si>
  <si>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</si>
  <si>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</si>
  <si>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</si>
  <si>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</si>
  <si>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</si>
  <si>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</si>
  <si>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</si>
  <si>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</si>
  <si>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</si>
  <si>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</si>
  <si>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</si>
  <si>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</si>
  <si>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</si>
  <si>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</si>
  <si>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</si>
  <si>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</si>
  <si>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</si>
  <si>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</si>
  <si>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</si>
  <si>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</si>
  <si>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</si>
  <si>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</si>
  <si>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</si>
  <si>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</si>
  <si>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</si>
  <si>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</si>
  <si>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</si>
  <si>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</si>
  <si>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</si>
  <si>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</si>
  <si>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</si>
  <si>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</si>
  <si>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</si>
  <si>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</si>
  <si>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</si>
  <si>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</si>
  <si>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</si>
  <si>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</si>
  <si>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</si>
  <si>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</si>
  <si>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</si>
  <si>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</si>
  <si>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</si>
  <si>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</si>
  <si>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</si>
  <si>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</si>
  <si>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</si>
  <si>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</si>
  <si>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</si>
  <si>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</si>
  <si>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</si>
  <si>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</si>
  <si>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</si>
  <si>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</si>
  <si>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</si>
  <si>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</si>
  <si>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</si>
  <si>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</si>
  <si>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</si>
  <si>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</si>
  <si>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</si>
  <si>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</si>
  <si>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</si>
  <si>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</si>
  <si>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</si>
  <si>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</si>
  <si>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</si>
  <si>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</si>
  <si>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</si>
  <si>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</si>
  <si>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</si>
  <si>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</si>
  <si>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</si>
  <si>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</si>
  <si>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</si>
  <si>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</si>
  <si>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</si>
  <si>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</si>
  <si>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</si>
  <si>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</si>
  <si>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</si>
  <si>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</si>
  <si>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</si>
  <si>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</si>
  <si>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</si>
  <si>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</si>
  <si>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</si>
  <si>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за   апрель  2019 г.</t>
  </si>
  <si>
    <t>мая</t>
  </si>
  <si>
    <t>ост.на 01.06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</si>
</sst>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5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2.51</v>
      </c>
      <c r="M11" s="50">
        <f t="shared" si="0"/>
        <v>414.6136974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3.08</v>
      </c>
      <c r="M14" s="50">
        <f t="shared" si="0"/>
        <v>508.76899920000005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9.41</v>
      </c>
      <c r="M20" s="34">
        <f>SUM(M6:M19)</f>
        <v>1554.3884034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>L24*126.87*1.302*1.15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19937.55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17868.86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0.8962415141278643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17868.86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2919.3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2919.3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239353</v>
      </c>
      <c r="D58">
        <v>229360</v>
      </c>
      <c r="E58">
        <v>1315</v>
      </c>
      <c r="F58" s="36">
        <f>C58/D58*E58</f>
        <v>1372.2933161841645</v>
      </c>
    </row>
    <row r="59" spans="1:6" ht="12.75">
      <c r="A59" t="s">
        <v>21</v>
      </c>
      <c r="F59" s="36">
        <f>M20</f>
        <v>1554.3884034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0.26</v>
      </c>
      <c r="E65" t="s">
        <v>15</v>
      </c>
      <c r="F65" s="11">
        <f>B65*D65</f>
        <v>341.90000000000003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3268.5817195841646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0.19</v>
      </c>
      <c r="E70" t="s">
        <v>15</v>
      </c>
      <c r="F70" s="11">
        <f>B70*D70</f>
        <v>249.85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1.13</v>
      </c>
      <c r="E73" t="s">
        <v>15</v>
      </c>
      <c r="F73" s="11">
        <f>B73*D73</f>
        <v>1485.9499999999998</v>
      </c>
    </row>
    <row r="74" spans="1:6" ht="12.75">
      <c r="A74" s="4" t="s">
        <v>30</v>
      </c>
      <c r="F74" s="32">
        <f>F70+F73</f>
        <v>1735.7999999999997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2.45</v>
      </c>
      <c r="E77" t="s">
        <v>15</v>
      </c>
      <c r="F77" s="11">
        <f>B77*D77</f>
        <v>3221.7500000000005</v>
      </c>
    </row>
    <row r="78" spans="1:6" ht="12.75">
      <c r="A78" s="4" t="s">
        <v>32</v>
      </c>
      <c r="F78" s="8">
        <f>SUM(F77)</f>
        <v>3221.7500000000005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13219.511719584163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766.7316797358814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480.6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68.47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353.74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14889.053399320044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43586</v>
      </c>
      <c r="C87" s="41">
        <v>283312</v>
      </c>
      <c r="D87" s="46">
        <f>F44</f>
        <v>17868.86</v>
      </c>
      <c r="E87" s="46">
        <f>F85</f>
        <v>14889.053399320044</v>
      </c>
      <c r="F87" s="47">
        <f>C87+D87-E87</f>
        <v>286291.80660067993</v>
      </c>
    </row>
    <row r="89" spans="1:6" ht="13.5" thickBot="1">
      <c r="A89" t="s">
        <v>112</v>
      </c>
      <c r="C89" s="56">
        <v>43586</v>
      </c>
      <c r="D89" s="8" t="s">
        <v>113</v>
      </c>
      <c r="E89" s="56">
        <v>43616</v>
      </c>
      <c r="F89" t="s">
        <v>114</v>
      </c>
    </row>
    <row r="90" spans="1:7" ht="13.5" thickBot="1">
      <c r="A90" t="s">
        <v>115</v>
      </c>
      <c r="F90" s="57">
        <f>E87</f>
        <v>14889.053399320044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2019-08-01T11:45:59Z</dcterms:modified>
  <cp:category/>
  <cp:version/>
  <cp:contentType/>
  <cp:contentStatus/>
</cp:coreProperties>
</file>