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<sst xmlns="http://schemas.openxmlformats.org/spreadsheetml/2006/main" count="32" uniqueCount="32">
  <si>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</si>
  <si>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</si>
  <si>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</si>
  <si>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</si>
  <si>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</si>
  <si>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</si>
  <si>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</si>
  <si>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</si>
  <si>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</si>
  <si>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</si>
  <si>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</si>
  <si>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</si>
  <si>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</si>
  <si>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</si>
  <si>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</si>
  <si>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</si>
  <si>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</si>
  <si>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</si>
  <si>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</si>
  <si>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</si>
  <si>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</si>
  <si>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</si>
  <si>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</si>
  <si>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</si>
  <si>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</si>
  <si>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</si>
  <si>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</si>
  <si>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</si>
  <si>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</si>
  <si>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</si>
  <si>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д.8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</si>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</sst>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375" style="0" customWidth="1"/>
    <col min="7" max="7" width="8.00390625" style="0" customWidth="1"/>
    <col min="9" max="9" width="10.375" style="0" customWidth="1"/>
    <col min="10" max="10" width="10.5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28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29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31</v>
      </c>
      <c r="B10" s="3"/>
      <c r="C10" s="3"/>
      <c r="D10" s="3">
        <v>-348649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22388</v>
      </c>
      <c r="C11" s="3">
        <v>25333</v>
      </c>
      <c r="D11" s="3">
        <f>D10+B11-C11</f>
        <v>-351594</v>
      </c>
      <c r="E11" s="3">
        <v>4146.9</v>
      </c>
      <c r="F11" s="3">
        <v>1202</v>
      </c>
      <c r="G11" s="3">
        <v>0</v>
      </c>
      <c r="H11" s="3">
        <v>4044.74</v>
      </c>
      <c r="I11" s="3">
        <v>0</v>
      </c>
      <c r="J11" s="3">
        <f aca="true" t="shared" si="0" ref="J11:J16">973.94+183.99+0</f>
        <v>1157.93</v>
      </c>
      <c r="K11" s="3">
        <v>6776.2</v>
      </c>
      <c r="L11" s="3">
        <v>2676.07</v>
      </c>
      <c r="M11" s="3">
        <v>4003.89</v>
      </c>
      <c r="N11" s="3">
        <v>1325.29</v>
      </c>
      <c r="O11" s="3">
        <v>0</v>
      </c>
      <c r="P11">
        <f>E11+F11+G11+H11+I11+J11+K11+L11+M11+N11</f>
        <v>25333.02</v>
      </c>
    </row>
    <row r="12" spans="1:16" ht="12.75">
      <c r="A12" s="2" t="s">
        <v>12</v>
      </c>
      <c r="B12" s="3">
        <v>26349</v>
      </c>
      <c r="C12" s="3">
        <v>29867</v>
      </c>
      <c r="D12" s="3">
        <f aca="true" t="shared" si="1" ref="D12:D22">D11+B12-C12</f>
        <v>-355112</v>
      </c>
      <c r="E12" s="3">
        <v>3606</v>
      </c>
      <c r="F12" s="3">
        <v>1202</v>
      </c>
      <c r="G12" s="3">
        <v>0</v>
      </c>
      <c r="H12" s="3">
        <v>4065.17</v>
      </c>
      <c r="I12" s="3">
        <v>0</v>
      </c>
      <c r="J12" s="3">
        <f t="shared" si="0"/>
        <v>1157.93</v>
      </c>
      <c r="K12" s="3">
        <v>11377.37</v>
      </c>
      <c r="L12" s="3">
        <v>2471.79</v>
      </c>
      <c r="M12" s="3">
        <v>4412.45</v>
      </c>
      <c r="N12" s="3">
        <v>1573.72</v>
      </c>
      <c r="O12" s="3">
        <v>0</v>
      </c>
      <c r="P12">
        <f aca="true" t="shared" si="2" ref="P12:P21">E12+F12+G12+H12+I12+J12+K12+L12+M12+N12</f>
        <v>29866.430000000004</v>
      </c>
    </row>
    <row r="13" spans="1:16" ht="12.75">
      <c r="A13" s="2" t="s">
        <v>13</v>
      </c>
      <c r="B13" s="3">
        <v>27112</v>
      </c>
      <c r="C13" s="3">
        <v>32057</v>
      </c>
      <c r="D13" s="3">
        <f t="shared" si="1"/>
        <v>-360057</v>
      </c>
      <c r="E13" s="3">
        <v>3966.6</v>
      </c>
      <c r="F13" s="3">
        <v>1202</v>
      </c>
      <c r="G13" s="3">
        <v>0</v>
      </c>
      <c r="H13" s="3">
        <v>4065.17</v>
      </c>
      <c r="I13" s="3">
        <v>256</v>
      </c>
      <c r="J13" s="3">
        <f t="shared" si="0"/>
        <v>1157.93</v>
      </c>
      <c r="K13" s="3">
        <v>12197.72</v>
      </c>
      <c r="L13" s="3">
        <v>2880.35</v>
      </c>
      <c r="M13" s="3">
        <v>4637.16</v>
      </c>
      <c r="N13" s="3">
        <v>1693.89</v>
      </c>
      <c r="O13" s="3">
        <v>0</v>
      </c>
      <c r="P13">
        <f t="shared" si="2"/>
        <v>32056.819999999996</v>
      </c>
    </row>
    <row r="14" spans="1:16" ht="12.75">
      <c r="A14" s="2" t="s">
        <v>14</v>
      </c>
      <c r="B14" s="3">
        <v>25114</v>
      </c>
      <c r="C14" s="3">
        <v>24702</v>
      </c>
      <c r="D14" s="3">
        <f t="shared" si="1"/>
        <v>-359645</v>
      </c>
      <c r="E14" s="3">
        <v>3966.6</v>
      </c>
      <c r="F14" s="3">
        <v>1202</v>
      </c>
      <c r="G14" s="3">
        <v>0</v>
      </c>
      <c r="H14" s="3">
        <v>4065.17</v>
      </c>
      <c r="I14" s="3">
        <v>0</v>
      </c>
      <c r="J14" s="3">
        <f t="shared" si="0"/>
        <v>1157.93</v>
      </c>
      <c r="K14" s="3">
        <v>6400.92</v>
      </c>
      <c r="L14" s="3">
        <v>2512.64</v>
      </c>
      <c r="M14" s="3">
        <v>4106.03</v>
      </c>
      <c r="N14" s="3">
        <v>1290.7</v>
      </c>
      <c r="O14" s="3">
        <v>0</v>
      </c>
      <c r="P14">
        <f t="shared" si="2"/>
        <v>24701.99</v>
      </c>
    </row>
    <row r="15" spans="1:16" ht="12.75">
      <c r="A15" s="2" t="s">
        <v>26</v>
      </c>
      <c r="B15" s="3">
        <v>25601</v>
      </c>
      <c r="C15" s="3">
        <v>29380</v>
      </c>
      <c r="D15" s="3">
        <f t="shared" si="1"/>
        <v>-363424</v>
      </c>
      <c r="E15" s="3">
        <v>4146.9</v>
      </c>
      <c r="F15" s="3">
        <v>1202</v>
      </c>
      <c r="G15" s="3">
        <v>0</v>
      </c>
      <c r="H15" s="3">
        <v>4065.17</v>
      </c>
      <c r="I15" s="3">
        <v>0</v>
      </c>
      <c r="J15" s="3">
        <f t="shared" si="0"/>
        <v>1157.93</v>
      </c>
      <c r="K15" s="3">
        <v>10764.72</v>
      </c>
      <c r="L15" s="3">
        <v>2369.65</v>
      </c>
      <c r="M15" s="3">
        <v>4126.45</v>
      </c>
      <c r="N15" s="3">
        <v>1547.14</v>
      </c>
      <c r="O15" s="3"/>
      <c r="P15">
        <f t="shared" si="2"/>
        <v>29379.960000000003</v>
      </c>
    </row>
    <row r="16" spans="1:16" ht="12.75">
      <c r="A16" s="2" t="s">
        <v>27</v>
      </c>
      <c r="B16" s="3">
        <v>27808</v>
      </c>
      <c r="C16" s="3">
        <v>49913</v>
      </c>
      <c r="D16" s="3">
        <f t="shared" si="1"/>
        <v>-385529</v>
      </c>
      <c r="E16" s="3">
        <v>4146.9</v>
      </c>
      <c r="F16" s="3">
        <v>1202</v>
      </c>
      <c r="G16" s="3">
        <v>0</v>
      </c>
      <c r="H16" s="3">
        <v>4065.17</v>
      </c>
      <c r="I16" s="3">
        <v>256</v>
      </c>
      <c r="J16" s="3">
        <f t="shared" si="0"/>
        <v>1157.93</v>
      </c>
      <c r="K16" s="3">
        <v>28179.33</v>
      </c>
      <c r="L16" s="3">
        <v>2880.35</v>
      </c>
      <c r="M16" s="3">
        <v>5352.13</v>
      </c>
      <c r="N16" s="3">
        <v>2672.75</v>
      </c>
      <c r="O16" s="3"/>
      <c r="P16">
        <f t="shared" si="2"/>
        <v>49912.56</v>
      </c>
    </row>
    <row r="17" spans="1:16" ht="12.75">
      <c r="A17" s="2" t="s">
        <v>15</v>
      </c>
      <c r="B17" s="3">
        <v>24269</v>
      </c>
      <c r="C17" s="3">
        <v>26410</v>
      </c>
      <c r="D17" s="3">
        <f t="shared" si="1"/>
        <v>-387670</v>
      </c>
      <c r="E17" s="3">
        <v>4815.21</v>
      </c>
      <c r="F17" s="3">
        <v>1202</v>
      </c>
      <c r="G17" s="3">
        <v>0</v>
      </c>
      <c r="H17" s="3">
        <v>4065.17</v>
      </c>
      <c r="I17" s="3">
        <v>0</v>
      </c>
      <c r="J17" s="3">
        <f>1020.54+183.99</f>
        <v>1204.53</v>
      </c>
      <c r="K17" s="3">
        <v>6796.23</v>
      </c>
      <c r="L17" s="3">
        <v>2819.06</v>
      </c>
      <c r="M17" s="7">
        <v>4126.45</v>
      </c>
      <c r="N17" s="3">
        <v>1381.8</v>
      </c>
      <c r="O17" s="3"/>
      <c r="P17">
        <f t="shared" si="2"/>
        <v>26410.45</v>
      </c>
    </row>
    <row r="18" spans="1:16" ht="12.75">
      <c r="A18" s="2" t="s">
        <v>16</v>
      </c>
      <c r="B18" s="3">
        <v>24269</v>
      </c>
      <c r="C18" s="7">
        <v>36694</v>
      </c>
      <c r="D18" s="3">
        <f t="shared" si="1"/>
        <v>-400095</v>
      </c>
      <c r="E18" s="3">
        <v>4815.21</v>
      </c>
      <c r="F18" s="3">
        <v>1202</v>
      </c>
      <c r="G18" s="3">
        <v>0</v>
      </c>
      <c r="H18" s="3">
        <v>4065.17</v>
      </c>
      <c r="I18" s="3">
        <v>0</v>
      </c>
      <c r="J18" s="3">
        <f>1020.54+183.99</f>
        <v>1204.53</v>
      </c>
      <c r="K18" s="7">
        <v>16291.48</v>
      </c>
      <c r="L18" s="7">
        <v>2390.08</v>
      </c>
      <c r="M18" s="7">
        <v>4780.15</v>
      </c>
      <c r="N18" s="7">
        <v>1945.56</v>
      </c>
      <c r="O18" s="7"/>
      <c r="P18">
        <f t="shared" si="2"/>
        <v>36694.18</v>
      </c>
    </row>
    <row r="19" spans="1:16" ht="12.75">
      <c r="A19" s="2" t="s">
        <v>17</v>
      </c>
      <c r="B19" s="3">
        <v>26523</v>
      </c>
      <c r="C19" s="8">
        <v>26847</v>
      </c>
      <c r="D19" s="3">
        <f t="shared" si="1"/>
        <v>-400419</v>
      </c>
      <c r="E19" s="3">
        <v>4815.31</v>
      </c>
      <c r="F19" s="3">
        <v>1202</v>
      </c>
      <c r="G19" s="3">
        <v>0</v>
      </c>
      <c r="H19" s="3">
        <v>4065.17</v>
      </c>
      <c r="I19" s="8">
        <v>256</v>
      </c>
      <c r="J19" s="3">
        <f>1020.54+183.99</f>
        <v>1204.53</v>
      </c>
      <c r="K19" s="8">
        <v>6932.54</v>
      </c>
      <c r="L19" s="8">
        <v>2349.22</v>
      </c>
      <c r="M19" s="8">
        <v>4616.73</v>
      </c>
      <c r="N19" s="8">
        <v>1405.74</v>
      </c>
      <c r="O19" s="8"/>
      <c r="P19">
        <f t="shared" si="2"/>
        <v>26847.24</v>
      </c>
    </row>
    <row r="20" spans="1:16" ht="12.75">
      <c r="A20" s="2" t="s">
        <v>18</v>
      </c>
      <c r="B20" s="3">
        <v>24340</v>
      </c>
      <c r="C20" s="3">
        <v>24477</v>
      </c>
      <c r="D20" s="3">
        <f t="shared" si="1"/>
        <v>-400556</v>
      </c>
      <c r="E20" s="3">
        <v>4146.9</v>
      </c>
      <c r="F20" s="3">
        <v>1202</v>
      </c>
      <c r="G20" s="3">
        <v>0</v>
      </c>
      <c r="H20" s="3">
        <v>4065.17</v>
      </c>
      <c r="I20" s="3">
        <v>0</v>
      </c>
      <c r="J20" s="3">
        <f>1020.54+183.99</f>
        <v>1204.53</v>
      </c>
      <c r="K20" s="3">
        <v>5984.63</v>
      </c>
      <c r="L20" s="3">
        <v>2512.64</v>
      </c>
      <c r="M20" s="3">
        <v>4085.6</v>
      </c>
      <c r="N20" s="3">
        <v>1275.82</v>
      </c>
      <c r="O20" s="3"/>
      <c r="P20">
        <f t="shared" si="2"/>
        <v>24477.289999999997</v>
      </c>
    </row>
    <row r="21" spans="1:16" ht="12.75">
      <c r="A21" s="2" t="s">
        <v>19</v>
      </c>
      <c r="B21" s="3">
        <v>28052</v>
      </c>
      <c r="C21" s="3">
        <v>28778</v>
      </c>
      <c r="D21" s="3">
        <f t="shared" si="1"/>
        <v>-401282</v>
      </c>
      <c r="E21" s="3">
        <v>4146.9</v>
      </c>
      <c r="F21" s="3">
        <v>1202</v>
      </c>
      <c r="G21" s="3">
        <v>0</v>
      </c>
      <c r="H21" s="3">
        <v>4065.17</v>
      </c>
      <c r="I21" s="3">
        <v>0</v>
      </c>
      <c r="J21" s="3">
        <f>1020.54+183.99</f>
        <v>1204.53</v>
      </c>
      <c r="K21" s="3">
        <v>8987.72</v>
      </c>
      <c r="L21" s="3">
        <v>2614.78</v>
      </c>
      <c r="M21" s="3">
        <v>5045.72</v>
      </c>
      <c r="N21" s="3">
        <v>1511.61</v>
      </c>
      <c r="O21" s="3"/>
      <c r="P21">
        <f t="shared" si="2"/>
        <v>28778.43</v>
      </c>
    </row>
    <row r="22" spans="1:16" ht="12.75">
      <c r="A22" s="2" t="s">
        <v>21</v>
      </c>
      <c r="B22" s="3">
        <v>28960</v>
      </c>
      <c r="C22" s="3">
        <v>49440</v>
      </c>
      <c r="D22" s="5">
        <f t="shared" si="1"/>
        <v>-421762</v>
      </c>
      <c r="E22" s="3">
        <v>4574.81</v>
      </c>
      <c r="F22" s="3">
        <v>1202</v>
      </c>
      <c r="G22" s="3">
        <v>1858.95</v>
      </c>
      <c r="H22" s="3">
        <v>4065.17</v>
      </c>
      <c r="I22" s="3">
        <v>256</v>
      </c>
      <c r="J22" s="3">
        <f>1020.54+183.99</f>
        <v>1204.53</v>
      </c>
      <c r="K22" s="3">
        <v>19865.52</v>
      </c>
      <c r="L22" s="3">
        <v>3064.2</v>
      </c>
      <c r="M22" s="3">
        <v>4923.15</v>
      </c>
      <c r="N22" s="3">
        <v>2644.27</v>
      </c>
      <c r="O22" s="3">
        <v>5781.12</v>
      </c>
      <c r="P22">
        <f>E22+F22+G22+H22+I22+J22+K22+L22+M22+N22+O22</f>
        <v>49439.72</v>
      </c>
    </row>
    <row r="23" spans="1:16" ht="12.75">
      <c r="A23" s="6" t="s">
        <v>20</v>
      </c>
      <c r="B23" s="6">
        <f>SUM(B11:B22)</f>
        <v>310785</v>
      </c>
      <c r="C23" s="6">
        <f>SUM(C11:C22)</f>
        <v>383898</v>
      </c>
      <c r="D23" s="6"/>
      <c r="E23" s="6">
        <f aca="true" t="shared" si="3" ref="E23:N23">SUM(E11:E22)</f>
        <v>51294.24</v>
      </c>
      <c r="F23" s="6">
        <f t="shared" si="3"/>
        <v>14424</v>
      </c>
      <c r="G23" s="6">
        <f t="shared" si="3"/>
        <v>1858.95</v>
      </c>
      <c r="H23" s="6">
        <f t="shared" si="3"/>
        <v>48761.609999999986</v>
      </c>
      <c r="I23" s="6">
        <f t="shared" si="3"/>
        <v>1024</v>
      </c>
      <c r="J23" s="6">
        <f t="shared" si="3"/>
        <v>14174.760000000004</v>
      </c>
      <c r="K23" s="6">
        <f t="shared" si="3"/>
        <v>140554.38</v>
      </c>
      <c r="L23" s="6">
        <f t="shared" si="3"/>
        <v>31540.829999999998</v>
      </c>
      <c r="M23" s="6">
        <f t="shared" si="3"/>
        <v>54215.91</v>
      </c>
      <c r="N23" s="6">
        <f t="shared" si="3"/>
        <v>20268.29</v>
      </c>
      <c r="O23" s="3">
        <f>O22</f>
        <v>5781.12</v>
      </c>
      <c r="P23">
        <f>E23+F23+G23+H23+I23+J23+K23+L23+M23+N23+O23</f>
        <v>383898.0899999999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2018-03-26T11:03:17Z</cp:lastPrinted>
  <dcterms:created xsi:type="dcterms:W3CDTF">2012-09-02T06:37:17Z</dcterms:created>
  <dcterms:modified xsi:type="dcterms:W3CDTF">2019-03-22T06:25:32Z</dcterms:modified>
  <cp:category/>
  <cp:version/>
  <cp:contentType/>
  <cp:contentStatus/>
</cp:coreProperties>
</file>