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<sst xmlns="http://schemas.openxmlformats.org/spreadsheetml/2006/main" count="32" uniqueCount="32">
  <si>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</si>
  <si>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</si>
  <si>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</si>
  <si>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</si>
  <si>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</si>
  <si>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</si>
  <si>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</si>
  <si>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</si>
  <si>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</si>
  <si>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</si>
  <si>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</si>
  <si>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</si>
  <si>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</si>
  <si>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</si>
  <si>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</si>
  <si>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</si>
  <si>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</si>
  <si>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</si>
  <si>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</si>
  <si>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</si>
  <si>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</si>
  <si>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</si>
  <si>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</si>
  <si>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</si>
  <si>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</si>
  <si>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</si>
  <si>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</si>
  <si>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</si>
  <si>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</si>
  <si>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</si>
  <si>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д.12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</si>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</sst>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125" style="0" customWidth="1"/>
    <col min="7" max="7" width="8.50390625" style="0" customWidth="1"/>
    <col min="8" max="8" width="11.50390625" style="0" customWidth="1"/>
    <col min="9" max="9" width="11.625" style="0" customWidth="1"/>
    <col min="10" max="10" width="9.8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3" t="s">
        <v>28</v>
      </c>
      <c r="K6" s="13" t="s">
        <v>7</v>
      </c>
      <c r="L6" s="13" t="s">
        <v>9</v>
      </c>
      <c r="M6" s="13" t="s">
        <v>10</v>
      </c>
      <c r="N6" s="13" t="s">
        <v>25</v>
      </c>
      <c r="O6" s="11" t="s">
        <v>29</v>
      </c>
    </row>
    <row r="7" spans="1:15" ht="12.75" customHeight="1">
      <c r="A7" s="22"/>
      <c r="B7" s="25"/>
      <c r="C7" s="25"/>
      <c r="D7" s="25"/>
      <c r="E7" s="16" t="s">
        <v>3</v>
      </c>
      <c r="F7" s="16" t="s">
        <v>4</v>
      </c>
      <c r="G7" s="30" t="s">
        <v>22</v>
      </c>
      <c r="H7" s="16" t="s">
        <v>24</v>
      </c>
      <c r="I7" s="16" t="s">
        <v>6</v>
      </c>
      <c r="J7" s="19"/>
      <c r="K7" s="14"/>
      <c r="L7" s="14"/>
      <c r="M7" s="14"/>
      <c r="N7" s="14"/>
      <c r="O7" s="12"/>
    </row>
    <row r="8" spans="1:15" ht="12.75">
      <c r="A8" s="22"/>
      <c r="B8" s="25"/>
      <c r="C8" s="25"/>
      <c r="D8" s="25"/>
      <c r="E8" s="17"/>
      <c r="F8" s="17"/>
      <c r="G8" s="31"/>
      <c r="H8" s="17"/>
      <c r="I8" s="17"/>
      <c r="J8" s="19"/>
      <c r="K8" s="14"/>
      <c r="L8" s="14"/>
      <c r="M8" s="14"/>
      <c r="N8" s="14"/>
      <c r="O8" s="12"/>
    </row>
    <row r="9" spans="1:15" ht="12.75">
      <c r="A9" s="23"/>
      <c r="B9" s="26"/>
      <c r="C9" s="26"/>
      <c r="D9" s="26"/>
      <c r="E9" s="18"/>
      <c r="F9" s="18"/>
      <c r="G9" s="32"/>
      <c r="H9" s="18"/>
      <c r="I9" s="18"/>
      <c r="J9" s="20"/>
      <c r="K9" s="15"/>
      <c r="L9" s="15"/>
      <c r="M9" s="15"/>
      <c r="N9" s="15"/>
      <c r="O9" s="12"/>
    </row>
    <row r="10" spans="1:15" ht="12.75">
      <c r="A10" s="2" t="s">
        <v>31</v>
      </c>
      <c r="B10" s="3"/>
      <c r="C10" s="3"/>
      <c r="D10" s="3">
        <v>15935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23430</v>
      </c>
      <c r="C11" s="3">
        <v>37502</v>
      </c>
      <c r="D11" s="3">
        <f>D10+B11-C11</f>
        <v>1863</v>
      </c>
      <c r="E11" s="3">
        <v>4808</v>
      </c>
      <c r="F11" s="3">
        <v>0</v>
      </c>
      <c r="G11" s="3">
        <v>0</v>
      </c>
      <c r="H11" s="3">
        <v>5278.48</v>
      </c>
      <c r="I11" s="3">
        <v>0</v>
      </c>
      <c r="J11" s="3">
        <f aca="true" t="shared" si="0" ref="J11:J16">1598.46+293.15</f>
        <v>1891.6100000000001</v>
      </c>
      <c r="K11" s="3">
        <v>14853.96</v>
      </c>
      <c r="L11" s="3">
        <v>3492.33</v>
      </c>
      <c r="M11" s="3">
        <v>5225.16</v>
      </c>
      <c r="N11" s="3">
        <v>1952.16</v>
      </c>
      <c r="O11" s="3"/>
      <c r="P11">
        <f>E11+F11+G11+H11+I11+J11+K11+L11+M11+N11</f>
        <v>37501.7</v>
      </c>
    </row>
    <row r="12" spans="1:16" ht="12.75">
      <c r="A12" s="2" t="s">
        <v>12</v>
      </c>
      <c r="B12" s="3">
        <v>29463</v>
      </c>
      <c r="C12" s="3">
        <v>43005</v>
      </c>
      <c r="D12" s="3">
        <f aca="true" t="shared" si="1" ref="D12:D22">D11+B12-C12</f>
        <v>-11679</v>
      </c>
      <c r="E12" s="3">
        <v>4808</v>
      </c>
      <c r="F12" s="3">
        <v>0</v>
      </c>
      <c r="G12" s="3">
        <v>0</v>
      </c>
      <c r="H12" s="3">
        <v>5305.14</v>
      </c>
      <c r="I12" s="3">
        <v>0</v>
      </c>
      <c r="J12" s="3">
        <f t="shared" si="0"/>
        <v>1891.6100000000001</v>
      </c>
      <c r="K12" s="3">
        <v>19762.61</v>
      </c>
      <c r="L12" s="3">
        <v>3225.74</v>
      </c>
      <c r="M12" s="3">
        <v>5758.34</v>
      </c>
      <c r="N12" s="3">
        <v>2253.87</v>
      </c>
      <c r="O12" s="3"/>
      <c r="P12">
        <f aca="true" t="shared" si="2" ref="P12:P21">E12+F12+G12+H12+I12+J12+K12+L12+M12+N12</f>
        <v>43005.310000000005</v>
      </c>
    </row>
    <row r="13" spans="1:16" ht="12.75">
      <c r="A13" s="2" t="s">
        <v>13</v>
      </c>
      <c r="B13" s="3">
        <v>35773</v>
      </c>
      <c r="C13" s="3">
        <v>30292</v>
      </c>
      <c r="D13" s="3">
        <f t="shared" si="1"/>
        <v>-6198</v>
      </c>
      <c r="E13" s="3">
        <v>4808</v>
      </c>
      <c r="F13" s="3">
        <v>0</v>
      </c>
      <c r="G13" s="3">
        <v>0</v>
      </c>
      <c r="H13" s="3">
        <v>5305.14</v>
      </c>
      <c r="I13" s="3">
        <v>498.4</v>
      </c>
      <c r="J13" s="3">
        <f t="shared" si="0"/>
        <v>1891.6100000000001</v>
      </c>
      <c r="K13" s="3">
        <v>6421.67</v>
      </c>
      <c r="L13" s="3">
        <v>3758.92</v>
      </c>
      <c r="M13" s="3">
        <v>6051.59</v>
      </c>
      <c r="N13" s="3">
        <v>1556.94</v>
      </c>
      <c r="O13" s="3"/>
      <c r="P13">
        <f t="shared" si="2"/>
        <v>30292.269999999997</v>
      </c>
    </row>
    <row r="14" spans="1:16" ht="12.75">
      <c r="A14" s="2" t="s">
        <v>14</v>
      </c>
      <c r="B14" s="3">
        <v>31680</v>
      </c>
      <c r="C14" s="3">
        <v>36980</v>
      </c>
      <c r="D14" s="3">
        <f t="shared" si="1"/>
        <v>-11498</v>
      </c>
      <c r="E14" s="3">
        <v>4808</v>
      </c>
      <c r="F14" s="3">
        <v>0</v>
      </c>
      <c r="G14" s="3">
        <v>0</v>
      </c>
      <c r="H14" s="3">
        <v>5305.14</v>
      </c>
      <c r="I14" s="3">
        <v>0</v>
      </c>
      <c r="J14" s="3">
        <f t="shared" si="0"/>
        <v>1891.6100000000001</v>
      </c>
      <c r="K14" s="3">
        <v>14413.81</v>
      </c>
      <c r="L14" s="3">
        <v>3279.06</v>
      </c>
      <c r="M14" s="3">
        <v>5358.46</v>
      </c>
      <c r="N14" s="3">
        <v>1923.54</v>
      </c>
      <c r="O14" s="3"/>
      <c r="P14">
        <f t="shared" si="2"/>
        <v>36979.62</v>
      </c>
    </row>
    <row r="15" spans="1:16" ht="12.75">
      <c r="A15" s="2" t="s">
        <v>26</v>
      </c>
      <c r="B15" s="3">
        <v>38955</v>
      </c>
      <c r="C15" s="3">
        <v>30278</v>
      </c>
      <c r="D15" s="3">
        <f t="shared" si="1"/>
        <v>-2821</v>
      </c>
      <c r="E15" s="3">
        <v>5288.8</v>
      </c>
      <c r="F15" s="3">
        <v>0</v>
      </c>
      <c r="G15" s="3">
        <v>0</v>
      </c>
      <c r="H15" s="3">
        <v>5305.14</v>
      </c>
      <c r="I15" s="3">
        <v>0</v>
      </c>
      <c r="J15" s="3">
        <f t="shared" si="0"/>
        <v>1891.6100000000001</v>
      </c>
      <c r="K15" s="3">
        <v>7758.27</v>
      </c>
      <c r="L15" s="3">
        <v>3092.44</v>
      </c>
      <c r="M15" s="3">
        <v>5385.12</v>
      </c>
      <c r="N15" s="3">
        <v>1556.13</v>
      </c>
      <c r="O15" s="3"/>
      <c r="P15">
        <f t="shared" si="2"/>
        <v>30277.51</v>
      </c>
    </row>
    <row r="16" spans="1:16" ht="12.75">
      <c r="A16" s="2" t="s">
        <v>27</v>
      </c>
      <c r="B16" s="3">
        <v>34893</v>
      </c>
      <c r="C16" s="3">
        <v>46550</v>
      </c>
      <c r="D16" s="3">
        <f t="shared" si="1"/>
        <v>-14478</v>
      </c>
      <c r="E16" s="3">
        <v>5288.8</v>
      </c>
      <c r="F16" s="3">
        <v>0</v>
      </c>
      <c r="G16" s="3">
        <v>0</v>
      </c>
      <c r="H16" s="3">
        <v>5305.14</v>
      </c>
      <c r="I16" s="3">
        <v>498.4</v>
      </c>
      <c r="J16" s="3">
        <f t="shared" si="0"/>
        <v>1891.6100000000001</v>
      </c>
      <c r="K16" s="3">
        <v>20373.92</v>
      </c>
      <c r="L16" s="3">
        <v>3758.92</v>
      </c>
      <c r="M16" s="3">
        <v>6984.66</v>
      </c>
      <c r="N16" s="3">
        <v>2448.17</v>
      </c>
      <c r="O16" s="3"/>
      <c r="P16">
        <f t="shared" si="2"/>
        <v>46549.619999999995</v>
      </c>
    </row>
    <row r="17" spans="1:16" ht="12.75">
      <c r="A17" s="2" t="s">
        <v>15</v>
      </c>
      <c r="B17" s="3">
        <v>42133</v>
      </c>
      <c r="C17" s="3">
        <v>30340</v>
      </c>
      <c r="D17" s="3">
        <f t="shared" si="1"/>
        <v>-2685</v>
      </c>
      <c r="E17" s="3">
        <v>5957.11</v>
      </c>
      <c r="F17" s="3">
        <v>0</v>
      </c>
      <c r="G17" s="3">
        <v>0</v>
      </c>
      <c r="H17" s="3">
        <v>5305.14</v>
      </c>
      <c r="I17" s="3">
        <v>0</v>
      </c>
      <c r="J17" s="3">
        <f>1598.46+293.15</f>
        <v>1891.6100000000001</v>
      </c>
      <c r="K17" s="3">
        <v>6562.97</v>
      </c>
      <c r="L17" s="3">
        <v>3678.94</v>
      </c>
      <c r="M17" s="7">
        <v>5385.12</v>
      </c>
      <c r="N17" s="3">
        <v>1559.58</v>
      </c>
      <c r="O17" s="3"/>
      <c r="P17">
        <f t="shared" si="2"/>
        <v>30340.47</v>
      </c>
    </row>
    <row r="18" spans="1:16" ht="12.75">
      <c r="A18" s="2" t="s">
        <v>16</v>
      </c>
      <c r="B18" s="3">
        <v>42133</v>
      </c>
      <c r="C18" s="7">
        <v>33075</v>
      </c>
      <c r="D18" s="3">
        <f t="shared" si="1"/>
        <v>6373</v>
      </c>
      <c r="E18" s="3">
        <v>5957.11</v>
      </c>
      <c r="F18" s="3">
        <v>0</v>
      </c>
      <c r="G18" s="3">
        <v>0</v>
      </c>
      <c r="H18" s="3">
        <v>5305.14</v>
      </c>
      <c r="I18" s="7">
        <v>0</v>
      </c>
      <c r="J18" s="3">
        <f>1598.46+293.15</f>
        <v>1891.6100000000001</v>
      </c>
      <c r="K18" s="7">
        <v>8854.46</v>
      </c>
      <c r="L18" s="7">
        <v>3119.1</v>
      </c>
      <c r="M18" s="7">
        <v>6238.21</v>
      </c>
      <c r="N18" s="7">
        <v>1709.49</v>
      </c>
      <c r="O18" s="7"/>
      <c r="P18">
        <f t="shared" si="2"/>
        <v>33075.119999999995</v>
      </c>
    </row>
    <row r="19" spans="1:16" ht="12.75">
      <c r="A19" s="2" t="s">
        <v>17</v>
      </c>
      <c r="B19" s="3">
        <v>32505</v>
      </c>
      <c r="C19" s="8">
        <v>45832</v>
      </c>
      <c r="D19" s="3">
        <f t="shared" si="1"/>
        <v>-6954</v>
      </c>
      <c r="E19" s="3">
        <v>5957.11</v>
      </c>
      <c r="F19" s="3">
        <v>0</v>
      </c>
      <c r="G19" s="3">
        <v>0</v>
      </c>
      <c r="H19" s="3">
        <v>5305.14</v>
      </c>
      <c r="I19" s="7">
        <v>498.4</v>
      </c>
      <c r="J19" s="3">
        <f>1598.46+293.15</f>
        <v>1891.6100000000001</v>
      </c>
      <c r="K19" s="8">
        <v>20679.89</v>
      </c>
      <c r="L19" s="8">
        <v>3065.79</v>
      </c>
      <c r="M19" s="8">
        <v>6024.93</v>
      </c>
      <c r="N19" s="8">
        <v>2408.81</v>
      </c>
      <c r="O19" s="8"/>
      <c r="P19">
        <f t="shared" si="2"/>
        <v>45831.68</v>
      </c>
    </row>
    <row r="20" spans="1:16" ht="12.75">
      <c r="A20" s="2" t="s">
        <v>18</v>
      </c>
      <c r="B20" s="3">
        <v>35971</v>
      </c>
      <c r="C20" s="3">
        <v>27651</v>
      </c>
      <c r="D20" s="3">
        <f t="shared" si="1"/>
        <v>1366</v>
      </c>
      <c r="E20" s="3">
        <v>5288.8</v>
      </c>
      <c r="F20" s="3">
        <v>0</v>
      </c>
      <c r="G20" s="3">
        <v>0</v>
      </c>
      <c r="H20" s="3">
        <v>5305.14</v>
      </c>
      <c r="I20" s="3">
        <v>0</v>
      </c>
      <c r="J20" s="3">
        <f>1598.46+293.15</f>
        <v>1891.6100000000001</v>
      </c>
      <c r="K20" s="3">
        <v>5142.03</v>
      </c>
      <c r="L20" s="3">
        <v>3279.06</v>
      </c>
      <c r="M20" s="3">
        <v>5331.8</v>
      </c>
      <c r="N20" s="3">
        <v>1412.12</v>
      </c>
      <c r="O20" s="3"/>
      <c r="P20">
        <f t="shared" si="2"/>
        <v>27650.56</v>
      </c>
    </row>
    <row r="21" spans="1:16" ht="12.75">
      <c r="A21" s="2" t="s">
        <v>19</v>
      </c>
      <c r="B21" s="3">
        <v>39032</v>
      </c>
      <c r="C21" s="3">
        <v>28970</v>
      </c>
      <c r="D21" s="3">
        <f t="shared" si="1"/>
        <v>11428</v>
      </c>
      <c r="E21" s="3">
        <v>4711.84</v>
      </c>
      <c r="F21" s="3">
        <v>0</v>
      </c>
      <c r="G21" s="3">
        <v>0</v>
      </c>
      <c r="H21" s="3">
        <v>5305.14</v>
      </c>
      <c r="I21" s="3">
        <v>0</v>
      </c>
      <c r="J21" s="3">
        <f>1598.46+293.15</f>
        <v>1891.6100000000001</v>
      </c>
      <c r="K21" s="3">
        <v>5580.26</v>
      </c>
      <c r="L21" s="3">
        <v>3412.35</v>
      </c>
      <c r="M21" s="3">
        <v>6584.77</v>
      </c>
      <c r="N21" s="3">
        <v>1484.47</v>
      </c>
      <c r="O21" s="3"/>
      <c r="P21">
        <f t="shared" si="2"/>
        <v>28970.44</v>
      </c>
    </row>
    <row r="22" spans="1:16" ht="12.75">
      <c r="A22" s="2" t="s">
        <v>21</v>
      </c>
      <c r="B22" s="3">
        <v>41412</v>
      </c>
      <c r="C22" s="3">
        <v>42501</v>
      </c>
      <c r="D22" s="5">
        <f t="shared" si="1"/>
        <v>10339</v>
      </c>
      <c r="E22" s="3">
        <v>5288.8</v>
      </c>
      <c r="F22" s="3">
        <v>0</v>
      </c>
      <c r="G22" s="3">
        <v>2425.97</v>
      </c>
      <c r="H22" s="3">
        <v>5305.14</v>
      </c>
      <c r="I22" s="3">
        <v>498.4</v>
      </c>
      <c r="J22" s="3">
        <f>1598.46+293.15</f>
        <v>1891.6100000000001</v>
      </c>
      <c r="K22" s="3">
        <v>6896.92</v>
      </c>
      <c r="L22" s="3">
        <v>3998.85</v>
      </c>
      <c r="M22" s="3">
        <v>6424.82</v>
      </c>
      <c r="N22" s="3">
        <v>2226.24</v>
      </c>
      <c r="O22" s="3">
        <v>7544.5</v>
      </c>
      <c r="P22">
        <f>E22+F22+G22+H22+I22+J22+K22+L22+M22+N22+O22</f>
        <v>42501.25</v>
      </c>
    </row>
    <row r="23" spans="1:16" ht="12.75">
      <c r="A23" s="6" t="s">
        <v>20</v>
      </c>
      <c r="B23" s="6">
        <f>SUM(B11:B22)</f>
        <v>427380</v>
      </c>
      <c r="C23" s="6">
        <f>SUM(C11:C22)</f>
        <v>432976</v>
      </c>
      <c r="D23" s="6"/>
      <c r="E23" s="6">
        <f aca="true" t="shared" si="3" ref="E23:N23">SUM(E11:E22)</f>
        <v>62970.37000000001</v>
      </c>
      <c r="F23" s="6">
        <f t="shared" si="3"/>
        <v>0</v>
      </c>
      <c r="G23" s="6">
        <f t="shared" si="3"/>
        <v>2425.97</v>
      </c>
      <c r="H23" s="6">
        <f t="shared" si="3"/>
        <v>63635.02</v>
      </c>
      <c r="I23" s="6">
        <f t="shared" si="3"/>
        <v>1993.6</v>
      </c>
      <c r="J23" s="6">
        <f t="shared" si="3"/>
        <v>22699.320000000003</v>
      </c>
      <c r="K23" s="6">
        <f t="shared" si="3"/>
        <v>137300.77</v>
      </c>
      <c r="L23" s="6">
        <f t="shared" si="3"/>
        <v>41161.49999999999</v>
      </c>
      <c r="M23" s="6">
        <f t="shared" si="3"/>
        <v>70752.98000000001</v>
      </c>
      <c r="N23" s="6">
        <f t="shared" si="3"/>
        <v>22491.519999999997</v>
      </c>
      <c r="O23" s="3">
        <f>O22</f>
        <v>7544.5</v>
      </c>
      <c r="P23">
        <f>E23+F23+G23+H23+I23+J23+K23+L23+M23+N23+O23</f>
        <v>432975.55000000005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2016-03-23T14:08:52Z</cp:lastPrinted>
  <dcterms:created xsi:type="dcterms:W3CDTF">2012-09-02T06:37:17Z</dcterms:created>
  <dcterms:modified xsi:type="dcterms:W3CDTF">2019-03-22T06:37:46Z</dcterms:modified>
  <cp:category/>
  <cp:version/>
  <cp:contentType/>
  <cp:contentStatus/>
</cp:coreProperties>
</file>