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<sst xmlns="http://schemas.openxmlformats.org/spreadsheetml/2006/main" count="159" uniqueCount="136">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</sst>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6">
      <selection activeCell="E50" sqref="E50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4.300000000000001</v>
      </c>
      <c r="M20" s="33">
        <f>SUM(M6:M19)</f>
        <v>655.7402820000001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L24*126.87*1.202*1.15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41403.65-1161.62</f>
        <v>40242.03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35443.09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0.8807480636538464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36493.09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(5850)*1.202</f>
        <v>7031.7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0.91</v>
      </c>
      <c r="F50" s="57">
        <f>E50*E32</f>
        <v>2403.401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9435.100999999999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5255.789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0.4</v>
      </c>
      <c r="E54" t="s">
        <v>14</v>
      </c>
      <c r="F54" s="11">
        <f>B54*D54</f>
        <v>271.76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5527.549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184976</v>
      </c>
      <c r="D57">
        <v>229360</v>
      </c>
      <c r="E57">
        <v>2641.1</v>
      </c>
      <c r="F57" s="34">
        <f>C57/D57*E57</f>
        <v>2130.014447157307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655.7402820000001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0.64</v>
      </c>
      <c r="E64" t="s">
        <v>14</v>
      </c>
      <c r="F64" s="11">
        <f>B64*D64</f>
        <v>1690.304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4476.058729157307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0.25</v>
      </c>
      <c r="E69" t="s">
        <v>14</v>
      </c>
      <c r="F69" s="11">
        <f>B69*D69</f>
        <v>660.275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1.25</v>
      </c>
      <c r="E72" t="s">
        <v>14</v>
      </c>
      <c r="F72" s="11">
        <f>B72*D72</f>
        <v>3301.375</v>
      </c>
    </row>
    <row r="73" spans="1:6" ht="12.75">
      <c r="A73" s="4" t="s">
        <v>29</v>
      </c>
      <c r="F73" s="31">
        <f>F69+F72</f>
        <v>3961.65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2.41</v>
      </c>
      <c r="E76" t="s">
        <v>14</v>
      </c>
      <c r="F76" s="11">
        <f>B76*D76</f>
        <v>6365.051</v>
      </c>
    </row>
    <row r="77" spans="1:6" ht="12.75">
      <c r="A77" s="4" t="s">
        <v>31</v>
      </c>
      <c r="F77" s="31">
        <f>SUM(F76)</f>
        <v>6365.051</v>
      </c>
    </row>
    <row r="78" spans="1:6" ht="12.75">
      <c r="A78" s="49" t="s">
        <v>77</v>
      </c>
      <c r="B78" s="50"/>
      <c r="C78" s="50"/>
      <c r="D78" s="51">
        <v>2.83</v>
      </c>
      <c r="E78" s="50"/>
      <c r="F78" s="52">
        <f>D78*E32</f>
        <v>7474.313</v>
      </c>
    </row>
    <row r="79" spans="1:6" ht="12.75">
      <c r="A79" s="1" t="s">
        <v>32</v>
      </c>
      <c r="B79" s="1"/>
      <c r="F79" s="31">
        <f>F51+F55+F67+F73+F77+F78</f>
        <v>37239.72272915731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2159.903918291124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47743.326647448426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43800</v>
      </c>
      <c r="C86" s="39">
        <v>214012</v>
      </c>
      <c r="D86" s="44">
        <f>F43</f>
        <v>36493.09</v>
      </c>
      <c r="E86" s="44">
        <f>F84</f>
        <v>47743.326647448426</v>
      </c>
      <c r="F86" s="45">
        <f>C86+D86-E86</f>
        <v>202761.76335255156</v>
      </c>
    </row>
    <row r="88" spans="1:6" ht="13.5" thickBot="1">
      <c r="A88" t="s">
        <v>112</v>
      </c>
      <c r="C88" s="59">
        <v>43435</v>
      </c>
      <c r="D88" s="8" t="s">
        <v>113</v>
      </c>
      <c r="E88" s="59">
        <v>43465</v>
      </c>
      <c r="F88" t="s">
        <v>114</v>
      </c>
    </row>
    <row r="89" spans="1:7" ht="13.5" thickBot="1">
      <c r="A89" t="s">
        <v>115</v>
      </c>
      <c r="F89" s="60">
        <f>E86</f>
        <v>47743.326647448426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2019-03-11T11:50:45Z</dcterms:modified>
  <cp:category/>
  <cp:version/>
  <cp:contentType/>
  <cp:contentStatus/>
</cp:coreProperties>
</file>