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<sst xmlns="http://schemas.openxmlformats.org/spreadsheetml/2006/main" count="32" uniqueCount="32">
  <si>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</si>
  <si>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</si>
  <si>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</si>
  <si>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</si>
  <si>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</si>
  <si>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</si>
  <si>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</si>
  <si>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</si>
  <si>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</si>
  <si>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</si>
  <si>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</si>
  <si>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</si>
  <si>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</si>
  <si>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</si>
  <si>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</si>
  <si>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</si>
  <si>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</si>
  <si>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</si>
  <si>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</si>
  <si>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</si>
  <si>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</si>
  <si>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</si>
  <si>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</si>
  <si>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</si>
  <si>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</si>
  <si>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</si>
  <si>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</si>
  <si>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</si>
  <si>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</si>
  <si>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</si>
  <si>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д.5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</si>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</sst>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9" t="s">
        <v>5</v>
      </c>
      <c r="I6" s="30"/>
      <c r="J6" s="15" t="s">
        <v>28</v>
      </c>
      <c r="K6" s="15" t="s">
        <v>7</v>
      </c>
      <c r="L6" s="15" t="s">
        <v>9</v>
      </c>
      <c r="M6" s="15" t="s">
        <v>10</v>
      </c>
      <c r="N6" s="15" t="s">
        <v>25</v>
      </c>
      <c r="O6" s="27" t="s">
        <v>29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1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31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2"/>
      <c r="K9" s="17"/>
      <c r="L9" s="17"/>
      <c r="M9" s="17"/>
      <c r="N9" s="17"/>
      <c r="O9" s="28"/>
    </row>
    <row r="10" spans="1:15" ht="12.75">
      <c r="A10" s="2" t="s">
        <v>31</v>
      </c>
      <c r="B10" s="3"/>
      <c r="C10" s="3"/>
      <c r="D10" s="3">
        <v>252344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25532</v>
      </c>
      <c r="C11" s="3">
        <v>33626</v>
      </c>
      <c r="D11" s="3">
        <f>D10+B11-C11</f>
        <v>244250</v>
      </c>
      <c r="E11" s="3">
        <v>4644.53</v>
      </c>
      <c r="F11" s="3">
        <v>2404</v>
      </c>
      <c r="G11" s="3">
        <v>0</v>
      </c>
      <c r="H11" s="3">
        <v>4161.96</v>
      </c>
      <c r="I11" s="3">
        <v>0</v>
      </c>
      <c r="J11" s="3">
        <f aca="true" t="shared" si="0" ref="J11:J16">1901.9+188.54</f>
        <v>2090.44</v>
      </c>
      <c r="K11" s="3">
        <v>11722.63</v>
      </c>
      <c r="L11" s="3">
        <v>2753.62</v>
      </c>
      <c r="M11" s="3">
        <v>4119.92</v>
      </c>
      <c r="N11" s="3">
        <v>1728.79</v>
      </c>
      <c r="O11" s="3">
        <v>0</v>
      </c>
      <c r="P11">
        <f>E11+F11+G11+H11+I11+J11+K11+L11+M11+N11</f>
        <v>33625.89</v>
      </c>
    </row>
    <row r="12" spans="1:16" ht="12.75">
      <c r="A12" s="2" t="s">
        <v>12</v>
      </c>
      <c r="B12" s="3">
        <v>30667</v>
      </c>
      <c r="C12" s="3">
        <v>27157</v>
      </c>
      <c r="D12" s="3">
        <f aca="true" t="shared" si="1" ref="D12:D22">D11+B12-C12</f>
        <v>247760</v>
      </c>
      <c r="E12" s="3">
        <v>5288.8</v>
      </c>
      <c r="F12" s="3">
        <v>2404</v>
      </c>
      <c r="G12" s="3">
        <v>0</v>
      </c>
      <c r="H12" s="3">
        <v>4182.98</v>
      </c>
      <c r="I12" s="3">
        <v>0</v>
      </c>
      <c r="J12" s="3">
        <f t="shared" si="0"/>
        <v>2090.44</v>
      </c>
      <c r="K12" s="3">
        <v>4733.14</v>
      </c>
      <c r="L12" s="3">
        <v>2543.42</v>
      </c>
      <c r="M12" s="3">
        <v>4540.32</v>
      </c>
      <c r="N12" s="3">
        <v>1374.17</v>
      </c>
      <c r="O12" s="3">
        <v>0</v>
      </c>
      <c r="P12">
        <f aca="true" t="shared" si="2" ref="P12:P21">E12+F12+G12+H12+I12+J12+K12+L12+M12+N12</f>
        <v>27157.269999999997</v>
      </c>
    </row>
    <row r="13" spans="1:16" ht="12.75">
      <c r="A13" s="2" t="s">
        <v>13</v>
      </c>
      <c r="B13" s="3">
        <v>36694</v>
      </c>
      <c r="C13" s="3">
        <v>31874</v>
      </c>
      <c r="D13" s="3">
        <f t="shared" si="1"/>
        <v>252580</v>
      </c>
      <c r="E13" s="3">
        <v>7091.8</v>
      </c>
      <c r="F13" s="3">
        <v>1923.2</v>
      </c>
      <c r="G13" s="3">
        <v>0</v>
      </c>
      <c r="H13" s="3">
        <v>4182.98</v>
      </c>
      <c r="I13" s="3">
        <v>81.4</v>
      </c>
      <c r="J13" s="3">
        <f t="shared" si="0"/>
        <v>2090.44</v>
      </c>
      <c r="K13" s="3">
        <v>7136.13</v>
      </c>
      <c r="L13" s="3">
        <v>2963.82</v>
      </c>
      <c r="M13" s="3">
        <v>4771.54</v>
      </c>
      <c r="N13" s="3">
        <v>1632.75</v>
      </c>
      <c r="O13" s="3">
        <v>0</v>
      </c>
      <c r="P13">
        <f t="shared" si="2"/>
        <v>31874.06</v>
      </c>
    </row>
    <row r="14" spans="1:16" ht="12.75">
      <c r="A14" s="2" t="s">
        <v>14</v>
      </c>
      <c r="B14" s="3">
        <v>33210</v>
      </c>
      <c r="C14" s="3">
        <v>55419</v>
      </c>
      <c r="D14" s="3">
        <f t="shared" si="1"/>
        <v>230371</v>
      </c>
      <c r="E14" s="3">
        <v>7091.8</v>
      </c>
      <c r="F14" s="3">
        <v>1923.2</v>
      </c>
      <c r="G14" s="3">
        <v>0</v>
      </c>
      <c r="H14" s="3">
        <v>4182.98</v>
      </c>
      <c r="I14" s="3">
        <v>0</v>
      </c>
      <c r="J14" s="3">
        <f t="shared" si="0"/>
        <v>2090.44</v>
      </c>
      <c r="K14" s="3">
        <v>30396.5</v>
      </c>
      <c r="L14" s="3">
        <v>2585.46</v>
      </c>
      <c r="M14" s="3">
        <v>4225.02</v>
      </c>
      <c r="N14" s="3">
        <v>2923.49</v>
      </c>
      <c r="O14" s="3">
        <v>0</v>
      </c>
      <c r="P14">
        <f t="shared" si="2"/>
        <v>55418.88999999999</v>
      </c>
    </row>
    <row r="15" spans="1:16" ht="12.75">
      <c r="A15" s="2" t="s">
        <v>26</v>
      </c>
      <c r="B15" s="3">
        <v>29193</v>
      </c>
      <c r="C15" s="3">
        <v>56487</v>
      </c>
      <c r="D15" s="3">
        <f t="shared" si="1"/>
        <v>203077</v>
      </c>
      <c r="E15" s="3">
        <v>5288.8</v>
      </c>
      <c r="F15" s="3">
        <v>1923.2</v>
      </c>
      <c r="G15" s="3">
        <v>0</v>
      </c>
      <c r="H15" s="3">
        <v>4182.98</v>
      </c>
      <c r="I15" s="3">
        <v>0</v>
      </c>
      <c r="J15" s="3">
        <f t="shared" si="0"/>
        <v>2090.44</v>
      </c>
      <c r="K15" s="3">
        <v>33334.99</v>
      </c>
      <c r="L15" s="3">
        <v>2438.32</v>
      </c>
      <c r="M15" s="3">
        <v>4246.04</v>
      </c>
      <c r="N15" s="3">
        <v>2982.03</v>
      </c>
      <c r="O15" s="3"/>
      <c r="P15">
        <f t="shared" si="2"/>
        <v>56486.799999999996</v>
      </c>
    </row>
    <row r="16" spans="1:16" ht="12.75">
      <c r="A16" s="2" t="s">
        <v>27</v>
      </c>
      <c r="B16" s="3">
        <v>45800</v>
      </c>
      <c r="C16" s="3">
        <v>27965</v>
      </c>
      <c r="D16" s="3">
        <f t="shared" si="1"/>
        <v>220912</v>
      </c>
      <c r="E16" s="3">
        <v>5288.8</v>
      </c>
      <c r="F16" s="3">
        <v>1923.2</v>
      </c>
      <c r="G16" s="3">
        <v>0</v>
      </c>
      <c r="H16" s="3">
        <v>4182.98</v>
      </c>
      <c r="I16" s="3">
        <v>81.4</v>
      </c>
      <c r="J16" s="3">
        <f t="shared" si="0"/>
        <v>2090.44</v>
      </c>
      <c r="K16" s="3">
        <v>4508.3</v>
      </c>
      <c r="L16" s="3">
        <v>2963.82</v>
      </c>
      <c r="M16" s="3">
        <v>5507.24</v>
      </c>
      <c r="N16" s="3">
        <v>1418.43</v>
      </c>
      <c r="O16" s="3"/>
      <c r="P16">
        <f t="shared" si="2"/>
        <v>27964.61</v>
      </c>
    </row>
    <row r="17" spans="1:16" ht="12.75">
      <c r="A17" s="2" t="s">
        <v>15</v>
      </c>
      <c r="B17" s="3">
        <v>38103</v>
      </c>
      <c r="C17" s="3">
        <v>27754</v>
      </c>
      <c r="D17" s="3">
        <f t="shared" si="1"/>
        <v>231261</v>
      </c>
      <c r="E17" s="3">
        <v>5288.8</v>
      </c>
      <c r="F17" s="3">
        <v>2163.6</v>
      </c>
      <c r="G17" s="3">
        <v>0</v>
      </c>
      <c r="H17" s="3">
        <v>4182.98</v>
      </c>
      <c r="I17" s="3">
        <v>0</v>
      </c>
      <c r="J17" s="3">
        <f>310.98+188.54</f>
        <v>499.52</v>
      </c>
      <c r="K17" s="3">
        <v>6978.36</v>
      </c>
      <c r="L17" s="3">
        <v>2900.76</v>
      </c>
      <c r="M17" s="3">
        <v>4246.04</v>
      </c>
      <c r="N17" s="3">
        <v>1494.11</v>
      </c>
      <c r="O17" s="3"/>
      <c r="P17">
        <f t="shared" si="2"/>
        <v>27754.17</v>
      </c>
    </row>
    <row r="18" spans="1:16" ht="12.75">
      <c r="A18" s="2" t="s">
        <v>16</v>
      </c>
      <c r="B18" s="7">
        <v>38103</v>
      </c>
      <c r="C18" s="3">
        <v>36397</v>
      </c>
      <c r="D18" s="3">
        <f t="shared" si="1"/>
        <v>232967</v>
      </c>
      <c r="E18" s="3">
        <v>5288.8</v>
      </c>
      <c r="F18" s="3">
        <v>2163.6</v>
      </c>
      <c r="G18" s="3">
        <v>0</v>
      </c>
      <c r="H18" s="3">
        <v>4182.98</v>
      </c>
      <c r="I18" s="3">
        <v>0</v>
      </c>
      <c r="J18" s="3">
        <f>310.98+188.54</f>
        <v>499.52</v>
      </c>
      <c r="K18" s="3">
        <v>14916.38</v>
      </c>
      <c r="L18" s="3">
        <v>2459.34</v>
      </c>
      <c r="M18" s="3">
        <v>4918.68</v>
      </c>
      <c r="N18" s="3">
        <v>1967.93</v>
      </c>
      <c r="O18" s="3"/>
      <c r="P18">
        <f t="shared" si="2"/>
        <v>36397.23</v>
      </c>
    </row>
    <row r="19" spans="1:16" ht="12.75">
      <c r="A19" s="2" t="s">
        <v>17</v>
      </c>
      <c r="B19" s="7">
        <v>31874</v>
      </c>
      <c r="C19" s="8">
        <v>105229</v>
      </c>
      <c r="D19" s="3">
        <f t="shared" si="1"/>
        <v>159612</v>
      </c>
      <c r="E19" s="3">
        <v>5288.8</v>
      </c>
      <c r="F19" s="3">
        <v>2163.6</v>
      </c>
      <c r="G19" s="8">
        <v>0</v>
      </c>
      <c r="H19" s="3">
        <v>4182.98</v>
      </c>
      <c r="I19" s="8">
        <v>81.4</v>
      </c>
      <c r="J19" s="3">
        <f>310.98+188.54</f>
        <v>499.52</v>
      </c>
      <c r="K19" s="8">
        <v>80103.1</v>
      </c>
      <c r="L19" s="8">
        <v>2417.3</v>
      </c>
      <c r="M19" s="8">
        <v>4750.52</v>
      </c>
      <c r="N19" s="8">
        <v>5741.29</v>
      </c>
      <c r="O19" s="8"/>
      <c r="P19">
        <f t="shared" si="2"/>
        <v>105228.51000000001</v>
      </c>
    </row>
    <row r="20" spans="1:16" ht="12.75">
      <c r="A20" s="2" t="s">
        <v>18</v>
      </c>
      <c r="B20" s="3">
        <v>31205</v>
      </c>
      <c r="C20" s="3">
        <v>26945</v>
      </c>
      <c r="D20" s="3">
        <f t="shared" si="1"/>
        <v>163872</v>
      </c>
      <c r="E20" s="3">
        <v>5288.8</v>
      </c>
      <c r="F20" s="3">
        <v>2163.6</v>
      </c>
      <c r="G20" s="3">
        <v>0</v>
      </c>
      <c r="H20" s="3">
        <v>4182.98</v>
      </c>
      <c r="I20" s="3">
        <v>0</v>
      </c>
      <c r="J20" s="3">
        <f>188.54</f>
        <v>188.54</v>
      </c>
      <c r="K20" s="3">
        <v>6865.02</v>
      </c>
      <c r="L20" s="3">
        <v>2585.46</v>
      </c>
      <c r="M20" s="3">
        <v>4204</v>
      </c>
      <c r="N20" s="3">
        <v>1466.81</v>
      </c>
      <c r="O20" s="3"/>
      <c r="P20">
        <f t="shared" si="2"/>
        <v>26945.210000000003</v>
      </c>
    </row>
    <row r="21" spans="1:16" ht="12.75">
      <c r="A21" s="2" t="s">
        <v>19</v>
      </c>
      <c r="B21" s="3">
        <v>20736</v>
      </c>
      <c r="C21" s="3">
        <v>30819</v>
      </c>
      <c r="D21" s="3">
        <f t="shared" si="1"/>
        <v>153789</v>
      </c>
      <c r="E21" s="3">
        <v>5288.8</v>
      </c>
      <c r="F21" s="3">
        <v>2884.8</v>
      </c>
      <c r="G21" s="3">
        <v>0</v>
      </c>
      <c r="H21" s="3">
        <v>4182.98</v>
      </c>
      <c r="I21" s="3">
        <v>0</v>
      </c>
      <c r="J21" s="3">
        <f>188.54</f>
        <v>188.54</v>
      </c>
      <c r="K21" s="3">
        <v>8712.56</v>
      </c>
      <c r="L21" s="3">
        <v>2690.56</v>
      </c>
      <c r="M21" s="3">
        <v>5191.94</v>
      </c>
      <c r="N21" s="3">
        <v>1679.2</v>
      </c>
      <c r="O21" s="3"/>
      <c r="P21">
        <f t="shared" si="2"/>
        <v>30819.38</v>
      </c>
    </row>
    <row r="22" spans="1:16" ht="12.75">
      <c r="A22" s="2" t="s">
        <v>21</v>
      </c>
      <c r="B22" s="3">
        <v>35633</v>
      </c>
      <c r="C22" s="3">
        <v>46566</v>
      </c>
      <c r="D22" s="5">
        <f t="shared" si="1"/>
        <v>142856</v>
      </c>
      <c r="E22" s="3">
        <v>5889.8</v>
      </c>
      <c r="F22" s="3">
        <v>1923.2</v>
      </c>
      <c r="G22" s="3">
        <v>1912.82</v>
      </c>
      <c r="H22" s="3">
        <v>4182.98</v>
      </c>
      <c r="I22" s="3">
        <v>81.4</v>
      </c>
      <c r="J22" s="3">
        <f>188.54</f>
        <v>188.54</v>
      </c>
      <c r="K22" s="3">
        <v>15677.1</v>
      </c>
      <c r="L22" s="3">
        <v>3153</v>
      </c>
      <c r="M22" s="3">
        <v>5065.82</v>
      </c>
      <c r="N22" s="3">
        <v>2542.42</v>
      </c>
      <c r="O22" s="3">
        <v>5948.66</v>
      </c>
      <c r="P22">
        <f>E22+F22+G22+H22+I22+J22+K22+L22+M22+N22+O22</f>
        <v>46565.73999999999</v>
      </c>
    </row>
    <row r="23" spans="1:16" ht="12.75">
      <c r="A23" s="6" t="s">
        <v>20</v>
      </c>
      <c r="B23" s="6">
        <f>SUM(B11:B22)</f>
        <v>396750</v>
      </c>
      <c r="C23" s="6">
        <f>SUM(C11:C22)</f>
        <v>506238</v>
      </c>
      <c r="D23" s="6"/>
      <c r="E23" s="6">
        <f aca="true" t="shared" si="3" ref="E23:N23">SUM(E11:E22)</f>
        <v>67028.33000000002</v>
      </c>
      <c r="F23" s="6">
        <f t="shared" si="3"/>
        <v>25963.199999999997</v>
      </c>
      <c r="G23" s="6">
        <f t="shared" si="3"/>
        <v>1912.82</v>
      </c>
      <c r="H23" s="6">
        <f t="shared" si="3"/>
        <v>50174.739999999976</v>
      </c>
      <c r="I23" s="6">
        <f t="shared" si="3"/>
        <v>325.6</v>
      </c>
      <c r="J23" s="6">
        <f t="shared" si="3"/>
        <v>14606.820000000005</v>
      </c>
      <c r="K23" s="6">
        <f t="shared" si="3"/>
        <v>225084.21000000002</v>
      </c>
      <c r="L23" s="6">
        <f t="shared" si="3"/>
        <v>32454.88</v>
      </c>
      <c r="M23" s="6">
        <f t="shared" si="3"/>
        <v>55787.08000000001</v>
      </c>
      <c r="N23" s="6">
        <f t="shared" si="3"/>
        <v>26951.420000000006</v>
      </c>
      <c r="O23" s="6">
        <f>O22</f>
        <v>5948.66</v>
      </c>
      <c r="P23">
        <f>E23+F23+G23+H23+I23+J23+K23+L23+M23+N23+O23</f>
        <v>506237.76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2019-03-20T09:29:36Z</dcterms:modified>
  <cp:category/>
  <cp:version/>
  <cp:contentType/>
  <cp:contentStatus/>
</cp:coreProperties>
</file>