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<sst xmlns="http://schemas.openxmlformats.org/spreadsheetml/2006/main" count="32" uniqueCount="32">
  <si>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</si>
  <si>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</si>
  <si>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</si>
  <si>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</si>
  <si>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</si>
  <si>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</si>
  <si>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</si>
  <si>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</si>
  <si>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</si>
  <si>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</si>
  <si>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</si>
  <si>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</si>
  <si>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</si>
  <si>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</si>
  <si>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</si>
  <si>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</si>
  <si>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</si>
  <si>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</si>
  <si>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</si>
  <si>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</si>
  <si>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</si>
  <si>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</si>
  <si>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</si>
  <si>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</si>
  <si>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</si>
  <si>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</si>
  <si>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</si>
  <si>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</si>
  <si>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д.20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</si>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</sst>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4" sqref="P24"/>
    </sheetView>
  </sheetViews>
  <sheetFormatPr defaultColWidth="9.00390625" defaultRowHeight="12.75"/>
  <cols>
    <col min="1" max="1" width="11.125" style="0" customWidth="1"/>
    <col min="2" max="2" width="9.75390625" style="0" customWidth="1"/>
    <col min="3" max="3" width="9.375" style="0" customWidth="1"/>
    <col min="4" max="4" width="11.625" style="0" customWidth="1"/>
    <col min="7" max="7" width="8.875" style="0" customWidth="1"/>
    <col min="9" max="10" width="11.1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30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31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29</v>
      </c>
      <c r="B10" s="3"/>
      <c r="C10" s="3"/>
      <c r="D10" s="3">
        <v>-295751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49307</v>
      </c>
      <c r="C11" s="3">
        <v>34906</v>
      </c>
      <c r="D11" s="3">
        <f>D10+B11-C11</f>
        <v>-281350</v>
      </c>
      <c r="E11" s="3">
        <v>5203.46</v>
      </c>
      <c r="F11" s="3">
        <v>3413.68</v>
      </c>
      <c r="G11" s="3">
        <v>0</v>
      </c>
      <c r="H11" s="3">
        <v>6878.52</v>
      </c>
      <c r="I11" s="3">
        <v>0</v>
      </c>
      <c r="J11" s="3">
        <v>0</v>
      </c>
      <c r="K11" s="3">
        <v>6866.31</v>
      </c>
      <c r="L11" s="3">
        <v>4377.24</v>
      </c>
      <c r="M11" s="3">
        <v>6253.2</v>
      </c>
      <c r="N11" s="3">
        <v>1913.56</v>
      </c>
      <c r="O11" s="3"/>
      <c r="P11">
        <f>E11+F11+G11+H11+I11+J11+K11+L11+M11+N11</f>
        <v>34905.969999999994</v>
      </c>
    </row>
    <row r="12" spans="1:16" ht="12.75">
      <c r="A12" s="2" t="s">
        <v>12</v>
      </c>
      <c r="B12" s="3">
        <v>53658</v>
      </c>
      <c r="C12" s="3">
        <v>35479</v>
      </c>
      <c r="D12" s="3">
        <f aca="true" t="shared" si="0" ref="D12:D22">D11+B12-C12</f>
        <v>-263171</v>
      </c>
      <c r="E12" s="3">
        <v>5203.46</v>
      </c>
      <c r="F12" s="3">
        <v>3413.68</v>
      </c>
      <c r="G12" s="3">
        <v>0</v>
      </c>
      <c r="H12" s="3">
        <v>6183.72</v>
      </c>
      <c r="I12" s="3">
        <v>0</v>
      </c>
      <c r="J12" s="3">
        <v>0</v>
      </c>
      <c r="K12" s="3">
        <v>8137.45</v>
      </c>
      <c r="L12" s="3">
        <v>3995.1</v>
      </c>
      <c r="M12" s="3">
        <v>6600.6</v>
      </c>
      <c r="N12" s="3">
        <v>1944.97</v>
      </c>
      <c r="O12" s="3"/>
      <c r="P12">
        <f aca="true" t="shared" si="1" ref="P12:P21">E12+F12+G12+H12+I12+J12+K12+L12+M12+N12</f>
        <v>35478.98</v>
      </c>
    </row>
    <row r="13" spans="1:16" ht="12.75">
      <c r="A13" s="2" t="s">
        <v>13</v>
      </c>
      <c r="B13" s="3">
        <v>57068</v>
      </c>
      <c r="C13" s="3">
        <v>39607</v>
      </c>
      <c r="D13" s="3">
        <f t="shared" si="0"/>
        <v>-245710</v>
      </c>
      <c r="E13" s="3">
        <v>5203.46</v>
      </c>
      <c r="F13" s="3">
        <v>3413.68</v>
      </c>
      <c r="G13" s="3">
        <v>0</v>
      </c>
      <c r="H13" s="3">
        <v>6565.86</v>
      </c>
      <c r="I13" s="3">
        <v>378.24</v>
      </c>
      <c r="J13" s="3">
        <v>0</v>
      </c>
      <c r="K13" s="3">
        <v>10549.35</v>
      </c>
      <c r="L13" s="3">
        <v>4307.76</v>
      </c>
      <c r="M13" s="3">
        <v>7017.48</v>
      </c>
      <c r="N13" s="3">
        <v>2171.28</v>
      </c>
      <c r="O13" s="3"/>
      <c r="P13">
        <f t="shared" si="1"/>
        <v>39607.11</v>
      </c>
    </row>
    <row r="14" spans="1:16" ht="12.75">
      <c r="A14" s="2" t="s">
        <v>14</v>
      </c>
      <c r="B14" s="3">
        <v>54877</v>
      </c>
      <c r="C14" s="3">
        <v>41286</v>
      </c>
      <c r="D14" s="3">
        <f t="shared" si="0"/>
        <v>-232119</v>
      </c>
      <c r="E14" s="3">
        <v>5203.46</v>
      </c>
      <c r="F14" s="3">
        <v>3413.68</v>
      </c>
      <c r="G14" s="3">
        <v>0</v>
      </c>
      <c r="H14" s="3">
        <v>6565.86</v>
      </c>
      <c r="I14" s="3">
        <v>0</v>
      </c>
      <c r="J14" s="3">
        <v>0</v>
      </c>
      <c r="K14" s="3">
        <v>12757.26</v>
      </c>
      <c r="L14" s="3">
        <v>4759.38</v>
      </c>
      <c r="M14" s="3">
        <v>6322.68</v>
      </c>
      <c r="N14" s="3">
        <v>2263.29</v>
      </c>
      <c r="O14" s="3"/>
      <c r="P14">
        <f t="shared" si="1"/>
        <v>41285.61000000001</v>
      </c>
    </row>
    <row r="15" spans="1:16" ht="12.75">
      <c r="A15" s="2" t="s">
        <v>26</v>
      </c>
      <c r="B15" s="3">
        <v>53317</v>
      </c>
      <c r="C15" s="3">
        <v>70228</v>
      </c>
      <c r="D15" s="3">
        <f t="shared" si="0"/>
        <v>-249030</v>
      </c>
      <c r="E15" s="3">
        <v>5203.46</v>
      </c>
      <c r="F15" s="3">
        <v>3413.68</v>
      </c>
      <c r="G15" s="3">
        <v>0</v>
      </c>
      <c r="H15" s="3">
        <v>6670.08</v>
      </c>
      <c r="I15" s="3">
        <v>94.56</v>
      </c>
      <c r="J15" s="3">
        <f>14071.05+2431.95+15981.85</f>
        <v>32484.85</v>
      </c>
      <c r="K15" s="3">
        <v>7681.78</v>
      </c>
      <c r="L15" s="3">
        <v>4863.6</v>
      </c>
      <c r="M15" s="3">
        <v>7747.02</v>
      </c>
      <c r="N15" s="3">
        <v>2069.1</v>
      </c>
      <c r="O15" s="3"/>
      <c r="P15">
        <f t="shared" si="1"/>
        <v>70228.13</v>
      </c>
    </row>
    <row r="16" spans="1:16" ht="12.75">
      <c r="A16" s="2" t="s">
        <v>27</v>
      </c>
      <c r="B16" s="3">
        <v>57013</v>
      </c>
      <c r="C16" s="3">
        <v>56961</v>
      </c>
      <c r="D16" s="3">
        <v>-232067</v>
      </c>
      <c r="E16" s="3">
        <v>5203.46</v>
      </c>
      <c r="F16" s="3">
        <v>3413.68</v>
      </c>
      <c r="G16" s="3">
        <v>0</v>
      </c>
      <c r="H16" s="3">
        <v>6670.08</v>
      </c>
      <c r="I16" s="3">
        <v>378.24</v>
      </c>
      <c r="J16" s="3">
        <f aca="true" t="shared" si="2" ref="J16:J22">2418+486.39+3196.37</f>
        <v>6100.76</v>
      </c>
      <c r="K16" s="3">
        <v>20768.3</v>
      </c>
      <c r="L16" s="3">
        <v>4863.6</v>
      </c>
      <c r="M16" s="7">
        <v>6774.3</v>
      </c>
      <c r="N16" s="3">
        <v>2788.16</v>
      </c>
      <c r="O16" s="3"/>
      <c r="P16">
        <f>E16+F16+G16+H16+I16+J16+K16+L16+M16+N16</f>
        <v>56960.58</v>
      </c>
    </row>
    <row r="17" spans="1:16" ht="12.75">
      <c r="A17" s="2" t="s">
        <v>15</v>
      </c>
      <c r="B17" s="3">
        <v>53003</v>
      </c>
      <c r="C17" s="7">
        <v>42347</v>
      </c>
      <c r="D17" s="3">
        <f t="shared" si="0"/>
        <v>-221411</v>
      </c>
      <c r="E17" s="3">
        <v>5203.46</v>
      </c>
      <c r="F17" s="3">
        <v>3413.68</v>
      </c>
      <c r="G17" s="3">
        <v>0</v>
      </c>
      <c r="H17" s="3">
        <v>6670.08</v>
      </c>
      <c r="I17" s="7">
        <v>0</v>
      </c>
      <c r="J17" s="3">
        <f t="shared" si="2"/>
        <v>6100.76</v>
      </c>
      <c r="K17" s="7">
        <v>7924.54</v>
      </c>
      <c r="L17" s="7">
        <v>3890.88</v>
      </c>
      <c r="M17" s="7">
        <v>7156.44</v>
      </c>
      <c r="N17" s="7">
        <v>1987.03</v>
      </c>
      <c r="O17" s="7"/>
      <c r="P17">
        <f>E17+F17+G17+H17+I17+J17+K17+L17+M17+N17</f>
        <v>42346.87</v>
      </c>
    </row>
    <row r="18" spans="1:16" ht="12.75">
      <c r="A18" s="2" t="s">
        <v>16</v>
      </c>
      <c r="B18" s="3">
        <v>54962</v>
      </c>
      <c r="C18" s="8">
        <v>40925</v>
      </c>
      <c r="D18" s="3">
        <f t="shared" si="0"/>
        <v>-207374</v>
      </c>
      <c r="E18" s="3">
        <v>5203.46</v>
      </c>
      <c r="F18" s="3">
        <v>3413.68</v>
      </c>
      <c r="G18" s="3">
        <v>0</v>
      </c>
      <c r="H18" s="3">
        <v>6670.08</v>
      </c>
      <c r="I18" s="8">
        <v>378.24</v>
      </c>
      <c r="J18" s="3">
        <f t="shared" si="2"/>
        <v>6100.76</v>
      </c>
      <c r="K18" s="8">
        <v>5889.72</v>
      </c>
      <c r="L18" s="8">
        <v>4064.58</v>
      </c>
      <c r="M18" s="8">
        <v>7295.4</v>
      </c>
      <c r="N18" s="8">
        <v>1909.08</v>
      </c>
      <c r="O18" s="8"/>
      <c r="P18">
        <f t="shared" si="1"/>
        <v>40925.00000000001</v>
      </c>
    </row>
    <row r="19" spans="1:16" ht="12.75">
      <c r="A19" s="2" t="s">
        <v>17</v>
      </c>
      <c r="B19" s="3">
        <v>54962</v>
      </c>
      <c r="C19" s="8">
        <v>43357</v>
      </c>
      <c r="D19" s="3">
        <f t="shared" si="0"/>
        <v>-195769</v>
      </c>
      <c r="E19" s="3">
        <v>5203.46</v>
      </c>
      <c r="F19" s="3">
        <v>3413.68</v>
      </c>
      <c r="G19" s="3">
        <v>0</v>
      </c>
      <c r="H19" s="3">
        <v>6670.08</v>
      </c>
      <c r="I19" s="8">
        <v>0</v>
      </c>
      <c r="J19" s="3">
        <f t="shared" si="2"/>
        <v>6100.76</v>
      </c>
      <c r="K19" s="8">
        <v>7351.19</v>
      </c>
      <c r="L19" s="8">
        <v>4238.28</v>
      </c>
      <c r="M19" s="8">
        <v>8337.6</v>
      </c>
      <c r="N19" s="8">
        <v>2042.43</v>
      </c>
      <c r="O19" s="8"/>
      <c r="P19">
        <f t="shared" si="1"/>
        <v>43357.479999999996</v>
      </c>
    </row>
    <row r="20" spans="1:16" ht="12.75">
      <c r="A20" s="2" t="s">
        <v>18</v>
      </c>
      <c r="B20" s="3">
        <v>56380</v>
      </c>
      <c r="C20" s="3">
        <v>53842</v>
      </c>
      <c r="D20" s="3">
        <f t="shared" si="0"/>
        <v>-193231</v>
      </c>
      <c r="E20" s="3">
        <v>5203.46</v>
      </c>
      <c r="F20" s="3">
        <v>3413.68</v>
      </c>
      <c r="G20" s="3">
        <v>0</v>
      </c>
      <c r="H20" s="3">
        <v>6670.08</v>
      </c>
      <c r="I20" s="3">
        <v>0</v>
      </c>
      <c r="J20" s="3">
        <f t="shared" si="2"/>
        <v>6100.76</v>
      </c>
      <c r="K20" s="3">
        <v>17225.96</v>
      </c>
      <c r="L20" s="3">
        <v>4724.64</v>
      </c>
      <c r="M20" s="3">
        <v>7885.98</v>
      </c>
      <c r="N20" s="3">
        <v>2617.18</v>
      </c>
      <c r="O20" s="3"/>
      <c r="P20">
        <f t="shared" si="1"/>
        <v>53841.74</v>
      </c>
    </row>
    <row r="21" spans="1:16" ht="12.75">
      <c r="A21" s="2" t="s">
        <v>19</v>
      </c>
      <c r="B21" s="3">
        <v>53977</v>
      </c>
      <c r="C21" s="3">
        <v>43354</v>
      </c>
      <c r="D21" s="3">
        <f t="shared" si="0"/>
        <v>-182608</v>
      </c>
      <c r="E21" s="3">
        <v>5203.46</v>
      </c>
      <c r="F21" s="3">
        <v>3413.68</v>
      </c>
      <c r="G21" s="3">
        <v>0</v>
      </c>
      <c r="H21" s="3">
        <v>6670.08</v>
      </c>
      <c r="I21" s="3">
        <v>0</v>
      </c>
      <c r="J21" s="3">
        <f t="shared" si="2"/>
        <v>6100.76</v>
      </c>
      <c r="K21" s="3">
        <v>7348.32</v>
      </c>
      <c r="L21" s="3">
        <v>5037.3</v>
      </c>
      <c r="M21" s="3">
        <v>7538.58</v>
      </c>
      <c r="N21" s="3">
        <v>2042.26</v>
      </c>
      <c r="O21" s="3"/>
      <c r="P21">
        <f t="shared" si="1"/>
        <v>43354.44</v>
      </c>
    </row>
    <row r="22" spans="1:16" ht="12.75">
      <c r="A22" s="2" t="s">
        <v>21</v>
      </c>
      <c r="B22" s="3">
        <v>56439</v>
      </c>
      <c r="C22" s="3">
        <v>92132</v>
      </c>
      <c r="D22" s="5">
        <f t="shared" si="0"/>
        <v>-218301</v>
      </c>
      <c r="E22" s="3">
        <v>5203.46</v>
      </c>
      <c r="F22" s="3">
        <v>3413.68</v>
      </c>
      <c r="G22" s="3">
        <v>1841.22</v>
      </c>
      <c r="H22" s="3">
        <v>6565.86</v>
      </c>
      <c r="I22" s="3">
        <v>378.24</v>
      </c>
      <c r="J22" s="3">
        <f t="shared" si="2"/>
        <v>6100.76</v>
      </c>
      <c r="K22" s="3">
        <v>40602.05</v>
      </c>
      <c r="L22" s="3">
        <v>5558.4</v>
      </c>
      <c r="M22" s="3">
        <v>9275.58</v>
      </c>
      <c r="N22" s="3">
        <v>4716.27</v>
      </c>
      <c r="O22" s="3">
        <v>8476.56</v>
      </c>
      <c r="P22">
        <f>E22+F22+G22+H22+I22+J22+K22+L22+M22+N22+O22</f>
        <v>92132.08</v>
      </c>
    </row>
    <row r="23" spans="1:16" ht="12.75">
      <c r="A23" s="6" t="s">
        <v>20</v>
      </c>
      <c r="B23" s="6">
        <f>SUM(B11:B22)</f>
        <v>654963</v>
      </c>
      <c r="C23" s="6">
        <f>SUM(C11:C22)</f>
        <v>594424</v>
      </c>
      <c r="D23" s="6"/>
      <c r="E23" s="6">
        <f aca="true" t="shared" si="3" ref="E23:N23">SUM(E11:E22)</f>
        <v>62441.52</v>
      </c>
      <c r="F23" s="6">
        <f t="shared" si="3"/>
        <v>40964.159999999996</v>
      </c>
      <c r="G23" s="6">
        <f t="shared" si="3"/>
        <v>1841.22</v>
      </c>
      <c r="H23" s="6">
        <f t="shared" si="3"/>
        <v>79450.38</v>
      </c>
      <c r="I23" s="6">
        <f t="shared" si="3"/>
        <v>1607.52</v>
      </c>
      <c r="J23" s="6">
        <f t="shared" si="3"/>
        <v>75190.17</v>
      </c>
      <c r="K23" s="6">
        <f t="shared" si="3"/>
        <v>153102.22999999998</v>
      </c>
      <c r="L23" s="6">
        <f t="shared" si="3"/>
        <v>54680.76</v>
      </c>
      <c r="M23" s="6">
        <f t="shared" si="3"/>
        <v>88204.86</v>
      </c>
      <c r="N23" s="6">
        <f t="shared" si="3"/>
        <v>28464.61</v>
      </c>
      <c r="O23" s="3">
        <v>8476.56</v>
      </c>
      <c r="P23">
        <f>E23+F23+G23+H23+I23+J23+K23+L23+M23+N23+O23</f>
        <v>594423.99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2018-03-26T12:03:36Z</cp:lastPrinted>
  <dcterms:created xsi:type="dcterms:W3CDTF">2012-09-02T06:37:17Z</dcterms:created>
  <dcterms:modified xsi:type="dcterms:W3CDTF">2018-03-26T12:03:39Z</dcterms:modified>
  <cp:category/>
  <cp:version/>
  <cp:contentType/>
  <cp:contentStatus/>
</cp:coreProperties>
</file>