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<sst xmlns="http://schemas.openxmlformats.org/spreadsheetml/2006/main" count="32" uniqueCount="32">
  <si>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</si>
  <si>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</si>
  <si>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</si>
  <si>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</si>
  <si>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</si>
  <si>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</si>
  <si>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</si>
  <si>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</si>
  <si>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</si>
  <si>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</si>
  <si>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</si>
  <si>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</si>
  <si>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</si>
  <si>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</si>
  <si>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</si>
  <si>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</si>
  <si>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</si>
  <si>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</si>
  <si>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</si>
  <si>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</si>
  <si>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</si>
  <si>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</si>
  <si>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</si>
  <si>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</si>
  <si>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</si>
  <si>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</si>
  <si>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</si>
  <si>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</si>
  <si>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д.9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</si>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</sst>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625" style="0" customWidth="1"/>
    <col min="7" max="7" width="9.625" style="0" customWidth="1"/>
    <col min="9" max="9" width="10.375" style="0" customWidth="1"/>
    <col min="10" max="10" width="10.1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3" t="s">
        <v>30</v>
      </c>
      <c r="K6" s="13" t="s">
        <v>7</v>
      </c>
      <c r="L6" s="13" t="s">
        <v>9</v>
      </c>
      <c r="M6" s="13" t="s">
        <v>10</v>
      </c>
      <c r="N6" s="13" t="s">
        <v>25</v>
      </c>
      <c r="O6" s="11" t="s">
        <v>31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4"/>
      <c r="L7" s="14"/>
      <c r="M7" s="14"/>
      <c r="N7" s="14"/>
      <c r="O7" s="12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4"/>
      <c r="L8" s="14"/>
      <c r="M8" s="14"/>
      <c r="N8" s="14"/>
      <c r="O8" s="12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5"/>
      <c r="L9" s="15"/>
      <c r="M9" s="15"/>
      <c r="N9" s="15"/>
      <c r="O9" s="12"/>
    </row>
    <row r="10" spans="1:15" ht="12.75">
      <c r="A10" s="2" t="s">
        <v>29</v>
      </c>
      <c r="B10" s="3"/>
      <c r="C10" s="3"/>
      <c r="D10" s="3">
        <v>-193824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16227</v>
      </c>
      <c r="C11" s="3">
        <v>33444</v>
      </c>
      <c r="D11" s="3">
        <f>D10+B11-C11</f>
        <v>-211041</v>
      </c>
      <c r="E11" s="3">
        <v>2012.14</v>
      </c>
      <c r="F11" s="3">
        <v>0</v>
      </c>
      <c r="G11" s="3">
        <v>0</v>
      </c>
      <c r="H11" s="3">
        <v>3037.52</v>
      </c>
      <c r="I11" s="3">
        <v>0</v>
      </c>
      <c r="J11" s="3">
        <v>0</v>
      </c>
      <c r="K11" s="3">
        <v>21866.96</v>
      </c>
      <c r="L11" s="3">
        <v>1932.97</v>
      </c>
      <c r="M11" s="3">
        <v>2761.38</v>
      </c>
      <c r="N11" s="3">
        <v>1833.44</v>
      </c>
      <c r="O11" s="3"/>
      <c r="P11">
        <f>E11+F11+G11+H11+I11+J11+K11+L11+M11+N11</f>
        <v>33444.41</v>
      </c>
    </row>
    <row r="12" spans="1:16" ht="12.75">
      <c r="A12" s="2" t="s">
        <v>12</v>
      </c>
      <c r="B12" s="3">
        <v>22915</v>
      </c>
      <c r="C12" s="3">
        <v>15282</v>
      </c>
      <c r="D12" s="3">
        <f>D11+B12-C12</f>
        <v>-203408</v>
      </c>
      <c r="E12" s="3">
        <v>2012.14</v>
      </c>
      <c r="F12" s="3">
        <v>0</v>
      </c>
      <c r="G12" s="3">
        <v>0</v>
      </c>
      <c r="H12" s="3">
        <v>2730.7</v>
      </c>
      <c r="I12" s="3">
        <v>0</v>
      </c>
      <c r="J12" s="3">
        <v>0</v>
      </c>
      <c r="K12" s="3">
        <v>5022.79</v>
      </c>
      <c r="L12" s="3">
        <v>1764.22</v>
      </c>
      <c r="M12" s="3">
        <v>2914.79</v>
      </c>
      <c r="N12" s="3">
        <v>837.79</v>
      </c>
      <c r="O12" s="3"/>
      <c r="P12">
        <f aca="true" t="shared" si="0" ref="P12:P21">E12+F12+G12+H12+I12+J12+K12+L12+M12+N12</f>
        <v>15282.43</v>
      </c>
    </row>
    <row r="13" spans="1:16" ht="12.75">
      <c r="A13" s="2" t="s">
        <v>13</v>
      </c>
      <c r="B13" s="3">
        <v>23502</v>
      </c>
      <c r="C13" s="3">
        <v>14549</v>
      </c>
      <c r="D13" s="3">
        <f aca="true" t="shared" si="1" ref="D13:D22">D12+B13-C13</f>
        <v>-194455</v>
      </c>
      <c r="E13" s="3">
        <v>2012.14</v>
      </c>
      <c r="F13" s="3">
        <v>0</v>
      </c>
      <c r="G13" s="3">
        <v>0</v>
      </c>
      <c r="H13" s="3">
        <v>2899.45</v>
      </c>
      <c r="I13" s="3">
        <v>19.2</v>
      </c>
      <c r="J13" s="3">
        <v>0</v>
      </c>
      <c r="K13" s="3">
        <v>3819.83</v>
      </c>
      <c r="L13" s="3">
        <v>1902.28</v>
      </c>
      <c r="M13" s="3">
        <v>3098.88</v>
      </c>
      <c r="N13" s="3">
        <v>797.6</v>
      </c>
      <c r="O13" s="3"/>
      <c r="P13">
        <f t="shared" si="0"/>
        <v>14549.38</v>
      </c>
    </row>
    <row r="14" spans="1:16" ht="12.75">
      <c r="A14" s="2" t="s">
        <v>14</v>
      </c>
      <c r="B14" s="3">
        <v>19389</v>
      </c>
      <c r="C14" s="3">
        <v>15820</v>
      </c>
      <c r="D14" s="3">
        <f t="shared" si="1"/>
        <v>-190886</v>
      </c>
      <c r="E14" s="3">
        <v>2012.14</v>
      </c>
      <c r="F14" s="3">
        <v>0</v>
      </c>
      <c r="G14" s="3">
        <v>0</v>
      </c>
      <c r="H14" s="3">
        <v>2899.45</v>
      </c>
      <c r="I14" s="3">
        <v>0</v>
      </c>
      <c r="J14" s="3">
        <v>0</v>
      </c>
      <c r="K14" s="3">
        <v>5147</v>
      </c>
      <c r="L14" s="3">
        <v>2101.72</v>
      </c>
      <c r="M14" s="3">
        <v>2792.06</v>
      </c>
      <c r="N14" s="3">
        <v>867.24</v>
      </c>
      <c r="O14" s="3"/>
      <c r="P14">
        <f t="shared" si="0"/>
        <v>15819.609999999999</v>
      </c>
    </row>
    <row r="15" spans="1:16" ht="12.75">
      <c r="A15" s="2" t="s">
        <v>26</v>
      </c>
      <c r="B15" s="3">
        <v>19221</v>
      </c>
      <c r="C15" s="3">
        <v>20718</v>
      </c>
      <c r="D15" s="3">
        <f t="shared" si="1"/>
        <v>-192383</v>
      </c>
      <c r="E15" s="3">
        <v>2012.14</v>
      </c>
      <c r="F15" s="3">
        <v>0</v>
      </c>
      <c r="G15" s="3">
        <v>0</v>
      </c>
      <c r="H15" s="3">
        <v>2945.27</v>
      </c>
      <c r="I15" s="3">
        <v>4.8</v>
      </c>
      <c r="J15" s="3">
        <f>3219.45+536.7</f>
        <v>3756.1499999999996</v>
      </c>
      <c r="K15" s="3">
        <v>5500.36</v>
      </c>
      <c r="L15" s="3">
        <v>2147.74</v>
      </c>
      <c r="M15" s="3">
        <v>3421.04</v>
      </c>
      <c r="N15" s="3">
        <v>929.83</v>
      </c>
      <c r="O15" s="3"/>
      <c r="P15">
        <f t="shared" si="0"/>
        <v>20717.33</v>
      </c>
    </row>
    <row r="16" spans="1:16" ht="12.75">
      <c r="A16" s="2" t="s">
        <v>27</v>
      </c>
      <c r="B16" s="3">
        <v>19074</v>
      </c>
      <c r="C16" s="3">
        <v>22431</v>
      </c>
      <c r="D16" s="3">
        <f t="shared" si="1"/>
        <v>-195740</v>
      </c>
      <c r="E16" s="3">
        <v>2012.14</v>
      </c>
      <c r="F16" s="3">
        <v>0</v>
      </c>
      <c r="G16" s="3">
        <v>0</v>
      </c>
      <c r="H16" s="3">
        <v>2945.27</v>
      </c>
      <c r="I16" s="3">
        <v>19.2</v>
      </c>
      <c r="J16" s="3">
        <f aca="true" t="shared" si="2" ref="J16:J22">556.14+107.34</f>
        <v>663.48</v>
      </c>
      <c r="K16" s="3">
        <v>10458.56</v>
      </c>
      <c r="L16" s="3">
        <v>2147.74</v>
      </c>
      <c r="M16" s="3">
        <v>2991.5</v>
      </c>
      <c r="N16" s="3">
        <v>1193.33</v>
      </c>
      <c r="O16" s="3"/>
      <c r="P16">
        <f t="shared" si="0"/>
        <v>22431.22</v>
      </c>
    </row>
    <row r="17" spans="1:16" ht="12.75">
      <c r="A17" s="2" t="s">
        <v>15</v>
      </c>
      <c r="B17" s="3">
        <v>19555</v>
      </c>
      <c r="C17" s="3">
        <v>12926</v>
      </c>
      <c r="D17" s="3">
        <v>-187616</v>
      </c>
      <c r="E17" s="3">
        <v>2012.14</v>
      </c>
      <c r="F17" s="3">
        <v>0</v>
      </c>
      <c r="G17" s="3">
        <v>0</v>
      </c>
      <c r="H17" s="3">
        <v>2945.27</v>
      </c>
      <c r="I17" s="3">
        <v>0</v>
      </c>
      <c r="J17" s="3">
        <f t="shared" si="2"/>
        <v>663.48</v>
      </c>
      <c r="K17" s="3">
        <v>1754.64</v>
      </c>
      <c r="L17" s="3">
        <v>1718.19</v>
      </c>
      <c r="M17" s="7">
        <v>3160.25</v>
      </c>
      <c r="N17" s="3">
        <v>672.26</v>
      </c>
      <c r="O17" s="3"/>
      <c r="P17">
        <f t="shared" si="0"/>
        <v>12926.23</v>
      </c>
    </row>
    <row r="18" spans="1:16" ht="12.75">
      <c r="A18" s="2" t="s">
        <v>16</v>
      </c>
      <c r="B18" s="3">
        <v>28508</v>
      </c>
      <c r="C18" s="7">
        <v>13930</v>
      </c>
      <c r="D18" s="3">
        <f t="shared" si="1"/>
        <v>-173038</v>
      </c>
      <c r="E18" s="3">
        <v>2012.14</v>
      </c>
      <c r="F18" s="3">
        <v>0</v>
      </c>
      <c r="G18" s="3">
        <v>0</v>
      </c>
      <c r="H18" s="3">
        <v>2945.27</v>
      </c>
      <c r="I18" s="7">
        <v>19.2</v>
      </c>
      <c r="J18" s="3">
        <f t="shared" si="2"/>
        <v>663.48</v>
      </c>
      <c r="K18" s="7">
        <v>2546.24</v>
      </c>
      <c r="L18" s="7">
        <v>1794.9</v>
      </c>
      <c r="M18" s="7">
        <v>3221.61</v>
      </c>
      <c r="N18" s="7">
        <v>727.29</v>
      </c>
      <c r="O18" s="7"/>
      <c r="P18">
        <f t="shared" si="0"/>
        <v>13930.130000000001</v>
      </c>
    </row>
    <row r="19" spans="1:16" ht="12.75">
      <c r="A19" s="2" t="s">
        <v>17</v>
      </c>
      <c r="B19" s="3">
        <v>28508</v>
      </c>
      <c r="C19" s="8">
        <v>20705</v>
      </c>
      <c r="D19" s="3">
        <f t="shared" si="1"/>
        <v>-165235</v>
      </c>
      <c r="E19" s="3">
        <v>2012.14</v>
      </c>
      <c r="F19" s="3">
        <v>0</v>
      </c>
      <c r="G19" s="3">
        <v>0</v>
      </c>
      <c r="H19" s="3">
        <v>2945.27</v>
      </c>
      <c r="I19" s="8">
        <v>0</v>
      </c>
      <c r="J19" s="3">
        <f t="shared" si="2"/>
        <v>663.48</v>
      </c>
      <c r="K19" s="8">
        <v>8431.92</v>
      </c>
      <c r="L19" s="8">
        <v>1871.6</v>
      </c>
      <c r="M19" s="8">
        <v>3681.84</v>
      </c>
      <c r="N19" s="8">
        <v>1098.69</v>
      </c>
      <c r="O19" s="8"/>
      <c r="P19">
        <f t="shared" si="0"/>
        <v>20704.94</v>
      </c>
    </row>
    <row r="20" spans="1:16" ht="12.75">
      <c r="A20" s="2" t="s">
        <v>18</v>
      </c>
      <c r="B20" s="3">
        <v>19541</v>
      </c>
      <c r="C20" s="3">
        <v>14495</v>
      </c>
      <c r="D20" s="3">
        <f t="shared" si="1"/>
        <v>-160189</v>
      </c>
      <c r="E20" s="3">
        <v>2012.14</v>
      </c>
      <c r="F20" s="3">
        <v>451.11</v>
      </c>
      <c r="G20" s="3">
        <v>0</v>
      </c>
      <c r="H20" s="3">
        <v>2945.27</v>
      </c>
      <c r="I20" s="3">
        <v>0</v>
      </c>
      <c r="J20" s="3">
        <f t="shared" si="2"/>
        <v>663.48</v>
      </c>
      <c r="K20" s="3">
        <v>2095.38</v>
      </c>
      <c r="L20" s="3">
        <v>2086.38</v>
      </c>
      <c r="M20" s="3">
        <v>3482.41</v>
      </c>
      <c r="N20" s="3">
        <v>758.23</v>
      </c>
      <c r="O20" s="3"/>
      <c r="P20">
        <f t="shared" si="0"/>
        <v>14494.4</v>
      </c>
    </row>
    <row r="21" spans="1:16" ht="12.75">
      <c r="A21" s="2" t="s">
        <v>19</v>
      </c>
      <c r="B21" s="3">
        <v>22174</v>
      </c>
      <c r="C21" s="3">
        <v>15828</v>
      </c>
      <c r="D21" s="3">
        <f t="shared" si="1"/>
        <v>-153843</v>
      </c>
      <c r="E21" s="3">
        <v>2012.14</v>
      </c>
      <c r="F21" s="3">
        <v>451.11</v>
      </c>
      <c r="G21" s="3">
        <v>0</v>
      </c>
      <c r="H21" s="3">
        <v>2945.27</v>
      </c>
      <c r="I21" s="3">
        <v>0</v>
      </c>
      <c r="J21" s="3">
        <f t="shared" si="2"/>
        <v>663.48</v>
      </c>
      <c r="K21" s="3">
        <v>3370.58</v>
      </c>
      <c r="L21" s="3">
        <v>2224.45</v>
      </c>
      <c r="M21" s="3">
        <v>3329</v>
      </c>
      <c r="N21" s="3">
        <v>831.3</v>
      </c>
      <c r="O21" s="3"/>
      <c r="P21">
        <f t="shared" si="0"/>
        <v>15827.329999999998</v>
      </c>
    </row>
    <row r="22" spans="1:16" ht="12.75">
      <c r="A22" s="2" t="s">
        <v>21</v>
      </c>
      <c r="B22" s="3">
        <v>21652</v>
      </c>
      <c r="C22" s="3">
        <v>22072</v>
      </c>
      <c r="D22" s="5">
        <f t="shared" si="1"/>
        <v>-154263</v>
      </c>
      <c r="E22" s="3">
        <v>2012.14</v>
      </c>
      <c r="F22" s="3">
        <v>739.23</v>
      </c>
      <c r="G22" s="3">
        <v>813.07</v>
      </c>
      <c r="H22" s="3">
        <v>2899.45</v>
      </c>
      <c r="I22" s="3">
        <v>19.2</v>
      </c>
      <c r="J22" s="3">
        <f t="shared" si="2"/>
        <v>663.48</v>
      </c>
      <c r="K22" s="3">
        <v>3458.43</v>
      </c>
      <c r="L22" s="3">
        <v>2454.56</v>
      </c>
      <c r="M22" s="3">
        <v>4096.05</v>
      </c>
      <c r="N22" s="3">
        <v>1173.65</v>
      </c>
      <c r="O22" s="3">
        <v>3743.2</v>
      </c>
      <c r="P22">
        <f>E22+F22+G22+H22+I22+J22+K22+L22+M22+N22+O22</f>
        <v>22072.460000000003</v>
      </c>
    </row>
    <row r="23" spans="1:16" ht="12.75">
      <c r="A23" s="6" t="s">
        <v>20</v>
      </c>
      <c r="B23" s="6">
        <f>SUM(B11:B22)</f>
        <v>260266</v>
      </c>
      <c r="C23" s="6">
        <f>SUM(C11:C22)</f>
        <v>222200</v>
      </c>
      <c r="D23" s="6"/>
      <c r="E23" s="6">
        <f aca="true" t="shared" si="3" ref="E23:N23">SUM(E11:E22)</f>
        <v>24145.679999999997</v>
      </c>
      <c r="F23" s="6">
        <f t="shared" si="3"/>
        <v>1641.45</v>
      </c>
      <c r="G23" s="6">
        <f t="shared" si="3"/>
        <v>813.07</v>
      </c>
      <c r="H23" s="6">
        <f t="shared" si="3"/>
        <v>35083.46</v>
      </c>
      <c r="I23" s="6">
        <f t="shared" si="3"/>
        <v>81.60000000000001</v>
      </c>
      <c r="J23" s="6">
        <f t="shared" si="3"/>
        <v>8400.509999999997</v>
      </c>
      <c r="K23" s="6">
        <f t="shared" si="3"/>
        <v>73472.68999999999</v>
      </c>
      <c r="L23" s="6">
        <f t="shared" si="3"/>
        <v>24146.750000000004</v>
      </c>
      <c r="M23" s="6">
        <f t="shared" si="3"/>
        <v>38950.81</v>
      </c>
      <c r="N23" s="6">
        <f t="shared" si="3"/>
        <v>11720.649999999998</v>
      </c>
      <c r="O23" s="3">
        <v>3743.2</v>
      </c>
      <c r="P23">
        <f>E23+F23+G23+H23+I23+J23+K23+L23+M23+N23+O23</f>
        <v>222199.86999999997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2018-03-26T11:03:37Z</cp:lastPrinted>
  <dcterms:created xsi:type="dcterms:W3CDTF">2012-09-02T06:37:17Z</dcterms:created>
  <dcterms:modified xsi:type="dcterms:W3CDTF">2018-03-26T11:03:40Z</dcterms:modified>
  <cp:category/>
  <cp:version/>
  <cp:contentType/>
  <cp:contentStatus/>
</cp:coreProperties>
</file>