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<sst xmlns="http://schemas.openxmlformats.org/spreadsheetml/2006/main" count="156" uniqueCount="133">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</sst>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6">
      <selection activeCell="D77" sqref="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2</v>
      </c>
      <c r="K2" s="5" t="s">
        <v>131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145.631916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145.631916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5248.79</v>
      </c>
    </row>
    <row r="41" spans="1:6" ht="12.75">
      <c r="A41" t="s">
        <v>7</v>
      </c>
      <c r="F41" s="5">
        <v>10660.71</v>
      </c>
    </row>
    <row r="42" spans="2:6" ht="12.75">
      <c r="B42" t="s">
        <v>8</v>
      </c>
      <c r="F42" s="9">
        <f>F41/F40</f>
        <v>2.0310795440472944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10660.71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1.78</v>
      </c>
      <c r="E54" t="s">
        <v>15</v>
      </c>
      <c r="F54" s="11">
        <f>E33*D54</f>
        <v>678.714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678.714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150190</v>
      </c>
      <c r="D58">
        <v>228935.4</v>
      </c>
      <c r="E58">
        <v>279.1</v>
      </c>
      <c r="F58" s="34">
        <f>C58/D58*E58</f>
        <v>183.09981330978087</v>
      </c>
    </row>
    <row r="59" spans="1:6" ht="12.75">
      <c r="A59" t="s">
        <v>21</v>
      </c>
      <c r="F59" s="34">
        <f>M20</f>
        <v>145.631916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0.24</v>
      </c>
      <c r="E65" t="s">
        <v>15</v>
      </c>
      <c r="F65" s="11">
        <f>B65*D65</f>
        <v>91.512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420.24372930978086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0.27</v>
      </c>
      <c r="E70" t="s">
        <v>15</v>
      </c>
      <c r="F70" s="11">
        <f>B70*D70</f>
        <v>102.95100000000001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0.88</v>
      </c>
      <c r="E73" t="s">
        <v>15</v>
      </c>
      <c r="F73" s="11">
        <f>B73*D73</f>
        <v>335.54400000000004</v>
      </c>
    </row>
    <row r="74" spans="1:6" ht="12.75">
      <c r="A74" s="4" t="s">
        <v>30</v>
      </c>
      <c r="F74" s="31">
        <f>F70+F73</f>
        <v>438.49500000000006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1.9</v>
      </c>
      <c r="E77" t="s">
        <v>15</v>
      </c>
      <c r="F77" s="11">
        <f>B77*D77</f>
        <v>724.47</v>
      </c>
    </row>
    <row r="78" spans="1:6" ht="12.75">
      <c r="A78" s="4" t="s">
        <v>33</v>
      </c>
      <c r="F78" s="31">
        <f>SUM(F77)</f>
        <v>724.47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3624.9027293097806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210.24435829996727</v>
      </c>
      <c r="I81" s="7"/>
    </row>
    <row r="82" spans="1:6" ht="15">
      <c r="A82" s="12" t="s">
        <v>36</v>
      </c>
      <c r="B82" s="12"/>
      <c r="C82" s="3"/>
      <c r="D82" s="12"/>
      <c r="E82" s="12"/>
      <c r="F82" s="42">
        <f>F80+F81</f>
        <v>3835.147087609748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42767</v>
      </c>
      <c r="C84" s="39">
        <v>31256</v>
      </c>
      <c r="D84" s="43">
        <f>F44</f>
        <v>10660.71</v>
      </c>
      <c r="E84" s="43">
        <f>F82</f>
        <v>3835.147087609748</v>
      </c>
      <c r="F84" s="44">
        <f>C84+D84-E84</f>
        <v>38081.562912390254</v>
      </c>
    </row>
    <row r="86" spans="1:6" ht="13.5" thickBot="1">
      <c r="A86" t="s">
        <v>112</v>
      </c>
      <c r="C86" s="53">
        <v>42767</v>
      </c>
      <c r="D86" s="8" t="s">
        <v>113</v>
      </c>
      <c r="E86" s="53">
        <v>42794</v>
      </c>
      <c r="F86" t="s">
        <v>114</v>
      </c>
    </row>
    <row r="87" spans="1:7" ht="13.5" thickBot="1">
      <c r="A87" t="s">
        <v>115</v>
      </c>
      <c r="F87" s="54">
        <f>E84</f>
        <v>3835.147087609748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2017-01-21T08:23:26Z</cp:lastPrinted>
  <dcterms:created xsi:type="dcterms:W3CDTF">2008-08-18T07:30:19Z</dcterms:created>
  <dcterms:modified xsi:type="dcterms:W3CDTF">2017-05-10T10:50:19Z</dcterms:modified>
  <cp:category/>
  <cp:version/>
  <cp:contentType/>
  <cp:contentStatus/>
</cp:coreProperties>
</file>