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<sst xmlns="http://schemas.openxmlformats.org/spreadsheetml/2006/main" count="159" uniqueCount="136">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</sst>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F42" sqref="F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32">
        <f t="shared" si="0"/>
        <v>772.123932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32">
        <f t="shared" si="0"/>
        <v>741.89844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15.4</v>
      </c>
      <c r="M20" s="33">
        <f>SUM(M6:M19)</f>
        <v>2115.78444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8">L24*114.3*1.202</f>
        <v>0</v>
      </c>
    </row>
    <row r="25" spans="1:13" ht="12.75">
      <c r="A25" t="s">
        <v>107</v>
      </c>
      <c r="J25" s="20">
        <v>2</v>
      </c>
      <c r="K25" s="20"/>
      <c r="L25" s="51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f>30170.83-619.31</f>
        <v>29551.52</v>
      </c>
      <c r="K40" s="1" t="s">
        <v>61</v>
      </c>
    </row>
    <row r="41" spans="1:13" ht="12.75">
      <c r="A41" t="s">
        <v>7</v>
      </c>
      <c r="F41" s="5">
        <f>35461.4</f>
        <v>35461.4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1.199985652176267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35861.4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3846.72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3846.72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166992</v>
      </c>
      <c r="D58">
        <v>228935.4</v>
      </c>
      <c r="E58">
        <v>2003.5</v>
      </c>
      <c r="F58" s="34">
        <f>C58/D58*E58</f>
        <v>1461.4099523271632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2115.78444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0.22</v>
      </c>
      <c r="E65" t="s">
        <v>14</v>
      </c>
      <c r="F65" s="11">
        <f>B65*D65</f>
        <v>440.77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4017.964392327163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0.21</v>
      </c>
      <c r="E70" t="s">
        <v>14</v>
      </c>
      <c r="F70" s="11">
        <f>B70*D70</f>
        <v>420.73499999999996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1.15</v>
      </c>
      <c r="E73" t="s">
        <v>14</v>
      </c>
      <c r="F73" s="11">
        <f>B73*D73</f>
        <v>2304.0249999999996</v>
      </c>
    </row>
    <row r="74" spans="1:6" ht="12.75">
      <c r="A74" s="4" t="s">
        <v>29</v>
      </c>
      <c r="F74" s="31">
        <f>F70+F73</f>
        <v>2724.7599999999998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2.27</v>
      </c>
      <c r="E77" t="s">
        <v>14</v>
      </c>
      <c r="F77" s="11">
        <f>B77*D77</f>
        <v>4547.945</v>
      </c>
    </row>
    <row r="78" spans="1:6" ht="12.75">
      <c r="A78" s="4" t="s">
        <v>31</v>
      </c>
      <c r="F78" s="8">
        <f>SUM(F77)</f>
        <v>4547.945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21302.449392327162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1235.5420647549754</v>
      </c>
      <c r="I81" s="7"/>
    </row>
    <row r="82" spans="1:9" ht="12.75">
      <c r="A82" s="1"/>
      <c r="B82" s="35" t="s">
        <v>130</v>
      </c>
      <c r="C82" s="35"/>
      <c r="D82" s="1"/>
      <c r="E82" s="57"/>
      <c r="F82" s="58">
        <v>717.34</v>
      </c>
      <c r="I82" s="7"/>
    </row>
    <row r="83" spans="1:9" ht="12.75">
      <c r="A83" s="1"/>
      <c r="B83" s="35" t="s">
        <v>131</v>
      </c>
      <c r="C83" s="35"/>
      <c r="D83" s="1"/>
      <c r="E83" s="57"/>
      <c r="F83" s="58">
        <v>140.18</v>
      </c>
      <c r="I83" s="7"/>
    </row>
    <row r="84" spans="1:9" ht="12.75">
      <c r="A84" s="1"/>
      <c r="B84" s="35" t="s">
        <v>132</v>
      </c>
      <c r="C84" s="35"/>
      <c r="D84" s="1"/>
      <c r="E84" s="57"/>
      <c r="F84" s="58">
        <v>941.06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24336.57145708214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43374</v>
      </c>
      <c r="C87" s="39">
        <v>-529456</v>
      </c>
      <c r="D87" s="42">
        <f>F44</f>
        <v>35861.4</v>
      </c>
      <c r="E87" s="42">
        <f>F85</f>
        <v>24336.57145708214</v>
      </c>
      <c r="F87" s="43">
        <f>C87+D87-E87</f>
        <v>-517931.1714570821</v>
      </c>
    </row>
    <row r="89" spans="1:6" ht="13.5" thickBot="1">
      <c r="A89" t="s">
        <v>112</v>
      </c>
      <c r="C89" s="54">
        <v>43009</v>
      </c>
      <c r="D89" s="8" t="s">
        <v>113</v>
      </c>
      <c r="E89" s="54">
        <v>43069</v>
      </c>
      <c r="F89" t="s">
        <v>114</v>
      </c>
    </row>
    <row r="90" spans="1:7" ht="13.5" thickBot="1">
      <c r="A90" t="s">
        <v>115</v>
      </c>
      <c r="F90" s="55">
        <f>E87</f>
        <v>24336.57145708214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2017-08-21T12:52:37Z</cp:lastPrinted>
  <dcterms:created xsi:type="dcterms:W3CDTF">2008-08-18T07:30:19Z</dcterms:created>
  <dcterms:modified xsi:type="dcterms:W3CDTF">2018-01-24T07:24:33Z</dcterms:modified>
  <cp:category/>
  <cp:version/>
  <cp:contentType/>
  <cp:contentStatus/>
</cp:coreProperties>
</file>