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<sst xmlns="http://schemas.openxmlformats.org/spreadsheetml/2006/main" count="31" uniqueCount="31">
  <si>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</si>
  <si>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</si>
  <si>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</si>
  <si>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</si>
  <si>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</si>
  <si>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</si>
  <si>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</si>
  <si>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</si>
  <si>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</si>
  <si>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</si>
  <si>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</si>
  <si>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</si>
  <si>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</si>
  <si>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</si>
  <si>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</si>
  <si>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</si>
  <si>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</si>
  <si>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</si>
  <si>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</si>
  <si>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</si>
  <si>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</si>
  <si>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</si>
  <si>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</si>
  <si>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</si>
  <si>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</si>
  <si>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</si>
  <si>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</si>
  <si>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май</t>
  </si>
  <si>
    <t>июнь</t>
  </si>
  <si>
    <t>Сводная ведомость доходов и расходов за 2016 год по ул. Забайкальская д.4</t>
  </si>
  <si>
    <t>на 01.01.16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</si>
</sst>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O22" sqref="O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8.25390625" style="0" customWidth="1"/>
    <col min="8" max="8" width="10.125" style="0" customWidth="1"/>
    <col min="9" max="9" width="11.25390625" style="0" customWidth="1"/>
    <col min="10" max="10" width="10.125" style="0" customWidth="1"/>
    <col min="11" max="11" width="10.75390625" style="0" customWidth="1"/>
  </cols>
  <sheetData>
    <row r="2" spans="3:11" ht="12.75">
      <c r="C2" s="1"/>
      <c r="D2" s="1" t="s">
        <v>29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20" t="s">
        <v>23</v>
      </c>
      <c r="B6" s="23" t="s">
        <v>0</v>
      </c>
      <c r="C6" s="23" t="s">
        <v>1</v>
      </c>
      <c r="D6" s="23" t="s">
        <v>2</v>
      </c>
      <c r="E6" s="26" t="s">
        <v>8</v>
      </c>
      <c r="F6" s="27"/>
      <c r="G6" s="28"/>
      <c r="H6" s="9" t="s">
        <v>5</v>
      </c>
      <c r="I6" s="10"/>
      <c r="J6" s="17" t="s">
        <v>26</v>
      </c>
      <c r="K6" s="11" t="s">
        <v>7</v>
      </c>
      <c r="L6" s="11" t="s">
        <v>9</v>
      </c>
      <c r="M6" s="11" t="s">
        <v>10</v>
      </c>
      <c r="N6" s="11" t="s">
        <v>25</v>
      </c>
    </row>
    <row r="7" spans="1:14" ht="12.75" customHeight="1">
      <c r="A7" s="21"/>
      <c r="B7" s="24"/>
      <c r="C7" s="24"/>
      <c r="D7" s="24"/>
      <c r="E7" s="14" t="s">
        <v>3</v>
      </c>
      <c r="F7" s="14" t="s">
        <v>4</v>
      </c>
      <c r="G7" s="29" t="s">
        <v>22</v>
      </c>
      <c r="H7" s="14" t="s">
        <v>24</v>
      </c>
      <c r="I7" s="14" t="s">
        <v>6</v>
      </c>
      <c r="J7" s="18"/>
      <c r="K7" s="12"/>
      <c r="L7" s="12"/>
      <c r="M7" s="12"/>
      <c r="N7" s="12"/>
    </row>
    <row r="8" spans="1:14" ht="12.75">
      <c r="A8" s="21"/>
      <c r="B8" s="24"/>
      <c r="C8" s="24"/>
      <c r="D8" s="24"/>
      <c r="E8" s="15"/>
      <c r="F8" s="15"/>
      <c r="G8" s="30"/>
      <c r="H8" s="15"/>
      <c r="I8" s="15"/>
      <c r="J8" s="18"/>
      <c r="K8" s="12"/>
      <c r="L8" s="12"/>
      <c r="M8" s="12"/>
      <c r="N8" s="12"/>
    </row>
    <row r="9" spans="1:14" ht="12.75">
      <c r="A9" s="22"/>
      <c r="B9" s="25"/>
      <c r="C9" s="25"/>
      <c r="D9" s="25"/>
      <c r="E9" s="16"/>
      <c r="F9" s="16"/>
      <c r="G9" s="31"/>
      <c r="H9" s="16"/>
      <c r="I9" s="16"/>
      <c r="J9" s="19"/>
      <c r="K9" s="13"/>
      <c r="L9" s="13"/>
      <c r="M9" s="13"/>
      <c r="N9" s="13"/>
    </row>
    <row r="10" spans="1:14" ht="12.75">
      <c r="A10" s="2" t="s">
        <v>30</v>
      </c>
      <c r="B10" s="3"/>
      <c r="C10" s="3"/>
      <c r="D10" s="3">
        <v>-263947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15588</v>
      </c>
      <c r="C11" s="3">
        <v>17756</v>
      </c>
      <c r="D11" s="3">
        <f>D10+B11-C11</f>
        <v>-266115</v>
      </c>
      <c r="E11" s="3">
        <v>5781.63</v>
      </c>
      <c r="F11" s="3">
        <v>978.42</v>
      </c>
      <c r="G11" s="3">
        <v>0</v>
      </c>
      <c r="H11" s="3">
        <v>2911.16</v>
      </c>
      <c r="I11" s="3">
        <v>0</v>
      </c>
      <c r="J11" s="3">
        <v>0</v>
      </c>
      <c r="K11" s="3">
        <v>2107.64</v>
      </c>
      <c r="L11" s="3">
        <v>1872.58</v>
      </c>
      <c r="M11" s="3">
        <v>3131.46</v>
      </c>
      <c r="N11" s="3">
        <v>973.41</v>
      </c>
      <c r="O11">
        <f>E11+F11+G11+H11+I11+J11+K11+L11+M11+N11</f>
        <v>17756.3</v>
      </c>
    </row>
    <row r="12" spans="1:15" ht="12.75">
      <c r="A12" s="2" t="s">
        <v>12</v>
      </c>
      <c r="B12" s="3">
        <v>23331</v>
      </c>
      <c r="C12" s="3">
        <v>18525</v>
      </c>
      <c r="D12" s="3">
        <f aca="true" t="shared" si="0" ref="D12:D22">D11+B12-C12</f>
        <v>-261309</v>
      </c>
      <c r="E12" s="3">
        <v>5781.63</v>
      </c>
      <c r="F12" s="3">
        <v>1098.96</v>
      </c>
      <c r="G12" s="3">
        <v>47.21</v>
      </c>
      <c r="H12" s="3">
        <v>2785.27</v>
      </c>
      <c r="I12" s="3">
        <v>0</v>
      </c>
      <c r="J12" s="3">
        <v>0</v>
      </c>
      <c r="K12" s="3">
        <v>3264.49</v>
      </c>
      <c r="L12" s="3">
        <v>1888.32</v>
      </c>
      <c r="M12" s="3">
        <v>2643.65</v>
      </c>
      <c r="N12" s="3">
        <v>1015.55</v>
      </c>
      <c r="O12">
        <f aca="true" t="shared" si="1" ref="O12:O23">E12+F12+G12+H12+I12+J12+K12+L12+M12+N12</f>
        <v>18525.079999999998</v>
      </c>
    </row>
    <row r="13" spans="1:15" ht="12.75">
      <c r="A13" s="2" t="s">
        <v>13</v>
      </c>
      <c r="B13" s="3">
        <v>18903</v>
      </c>
      <c r="C13" s="3">
        <v>19784</v>
      </c>
      <c r="D13" s="3">
        <f t="shared" si="0"/>
        <v>-262190</v>
      </c>
      <c r="E13" s="3">
        <v>5781.63</v>
      </c>
      <c r="F13" s="3">
        <v>1098.96</v>
      </c>
      <c r="G13" s="3">
        <v>0</v>
      </c>
      <c r="H13" s="3">
        <v>3084.26</v>
      </c>
      <c r="I13" s="3">
        <v>0</v>
      </c>
      <c r="J13" s="3">
        <v>0</v>
      </c>
      <c r="K13" s="3">
        <v>2628.63</v>
      </c>
      <c r="L13" s="3">
        <v>2391.87</v>
      </c>
      <c r="M13" s="3">
        <v>3713.7</v>
      </c>
      <c r="N13" s="3">
        <v>1084.54</v>
      </c>
      <c r="O13">
        <f t="shared" si="1"/>
        <v>19783.59</v>
      </c>
    </row>
    <row r="14" spans="1:15" ht="12.75">
      <c r="A14" s="2" t="s">
        <v>14</v>
      </c>
      <c r="B14" s="3">
        <v>17320</v>
      </c>
      <c r="C14" s="3">
        <v>20454</v>
      </c>
      <c r="D14" s="3">
        <f t="shared" si="0"/>
        <v>-265324</v>
      </c>
      <c r="E14" s="3">
        <v>5781.63</v>
      </c>
      <c r="F14" s="3">
        <v>961.6</v>
      </c>
      <c r="G14" s="3">
        <v>0</v>
      </c>
      <c r="H14" s="3">
        <v>2785.27</v>
      </c>
      <c r="I14" s="3">
        <v>0</v>
      </c>
      <c r="J14" s="3">
        <v>0</v>
      </c>
      <c r="K14" s="3">
        <v>4171.03</v>
      </c>
      <c r="L14" s="3">
        <v>2313.19</v>
      </c>
      <c r="M14" s="3">
        <v>3320.3</v>
      </c>
      <c r="N14" s="3">
        <v>1121.31</v>
      </c>
      <c r="O14">
        <f t="shared" si="1"/>
        <v>20454.33</v>
      </c>
    </row>
    <row r="15" spans="1:15" ht="12.75">
      <c r="A15" s="2" t="s">
        <v>27</v>
      </c>
      <c r="B15" s="3">
        <v>20327</v>
      </c>
      <c r="C15" s="3">
        <v>17877</v>
      </c>
      <c r="D15" s="3">
        <f t="shared" si="0"/>
        <v>-262874</v>
      </c>
      <c r="E15" s="3">
        <v>5781.63</v>
      </c>
      <c r="F15" s="3">
        <v>961.6</v>
      </c>
      <c r="G15" s="3">
        <v>0</v>
      </c>
      <c r="H15" s="3">
        <v>2785.27</v>
      </c>
      <c r="I15" s="3">
        <v>0</v>
      </c>
      <c r="J15" s="3">
        <v>0</v>
      </c>
      <c r="K15" s="3">
        <v>2333.13</v>
      </c>
      <c r="L15" s="3">
        <v>1872.58</v>
      </c>
      <c r="M15" s="3">
        <v>3162.94</v>
      </c>
      <c r="N15" s="3">
        <v>980.03</v>
      </c>
      <c r="O15">
        <f t="shared" si="1"/>
        <v>17877.18</v>
      </c>
    </row>
    <row r="16" spans="1:15" ht="12.75">
      <c r="A16" s="2" t="s">
        <v>28</v>
      </c>
      <c r="B16" s="3">
        <v>20662</v>
      </c>
      <c r="C16" s="3">
        <v>58948</v>
      </c>
      <c r="D16" s="3">
        <f t="shared" si="0"/>
        <v>-301160</v>
      </c>
      <c r="E16" s="3">
        <v>5781.63</v>
      </c>
      <c r="F16" s="3">
        <v>961.6</v>
      </c>
      <c r="G16" s="3">
        <v>0</v>
      </c>
      <c r="H16" s="3">
        <v>2785.27</v>
      </c>
      <c r="I16" s="3">
        <v>0</v>
      </c>
      <c r="J16" s="3">
        <v>0</v>
      </c>
      <c r="K16" s="3">
        <v>41168.19</v>
      </c>
      <c r="L16" s="3">
        <v>1904.06</v>
      </c>
      <c r="M16" s="3">
        <v>3115.73</v>
      </c>
      <c r="N16" s="3">
        <v>3231.56</v>
      </c>
      <c r="O16">
        <f t="shared" si="1"/>
        <v>58948.04</v>
      </c>
    </row>
    <row r="17" spans="1:15" ht="12.75">
      <c r="A17" s="2" t="s">
        <v>15</v>
      </c>
      <c r="B17" s="3">
        <v>21933</v>
      </c>
      <c r="C17" s="3">
        <v>18367</v>
      </c>
      <c r="D17" s="3">
        <f t="shared" si="0"/>
        <v>-297594</v>
      </c>
      <c r="E17" s="3">
        <v>5781.63</v>
      </c>
      <c r="F17" s="3">
        <v>1282.13</v>
      </c>
      <c r="G17" s="3">
        <v>0</v>
      </c>
      <c r="H17" s="3">
        <v>2785.27</v>
      </c>
      <c r="I17" s="3">
        <v>0</v>
      </c>
      <c r="J17" s="3">
        <v>0</v>
      </c>
      <c r="K17" s="3">
        <v>2491.39</v>
      </c>
      <c r="L17" s="3">
        <v>1730.96</v>
      </c>
      <c r="M17" s="7">
        <v>3288.82</v>
      </c>
      <c r="N17" s="3">
        <v>1006.89</v>
      </c>
      <c r="O17">
        <f t="shared" si="1"/>
        <v>18367.09</v>
      </c>
    </row>
    <row r="18" spans="1:15" ht="12.75">
      <c r="A18" s="2" t="s">
        <v>16</v>
      </c>
      <c r="B18" s="3">
        <v>20392</v>
      </c>
      <c r="C18" s="7">
        <v>22798</v>
      </c>
      <c r="D18" s="3">
        <f t="shared" si="0"/>
        <v>-300000</v>
      </c>
      <c r="E18" s="3">
        <v>5781.63</v>
      </c>
      <c r="F18" s="3">
        <v>1282.13</v>
      </c>
      <c r="G18" s="3">
        <v>0</v>
      </c>
      <c r="H18" s="7">
        <v>2785.27</v>
      </c>
      <c r="I18" s="3">
        <v>0</v>
      </c>
      <c r="J18" s="3">
        <v>0</v>
      </c>
      <c r="K18" s="7">
        <v>7073.07</v>
      </c>
      <c r="L18" s="7">
        <v>1856.85</v>
      </c>
      <c r="M18" s="7">
        <v>2769.54</v>
      </c>
      <c r="N18" s="7">
        <v>1249.81</v>
      </c>
      <c r="O18">
        <f t="shared" si="1"/>
        <v>22798.3</v>
      </c>
    </row>
    <row r="19" spans="1:15" ht="12.75">
      <c r="A19" s="2" t="s">
        <v>17</v>
      </c>
      <c r="B19" s="3">
        <v>22926</v>
      </c>
      <c r="C19" s="8">
        <v>25038</v>
      </c>
      <c r="D19" s="3">
        <f t="shared" si="0"/>
        <v>-302112</v>
      </c>
      <c r="E19" s="3">
        <v>5781.63</v>
      </c>
      <c r="F19" s="3">
        <v>1282.13</v>
      </c>
      <c r="G19" s="3">
        <v>0</v>
      </c>
      <c r="H19" s="7">
        <v>2785.27</v>
      </c>
      <c r="I19" s="3">
        <v>0</v>
      </c>
      <c r="J19" s="3">
        <v>0</v>
      </c>
      <c r="K19" s="8">
        <v>9520.27</v>
      </c>
      <c r="L19" s="8">
        <v>1620.81</v>
      </c>
      <c r="M19" s="8">
        <v>2675.12</v>
      </c>
      <c r="N19" s="8">
        <v>1372.58</v>
      </c>
      <c r="O19">
        <f t="shared" si="1"/>
        <v>25037.810000000005</v>
      </c>
    </row>
    <row r="20" spans="1:15" ht="12.75">
      <c r="A20" s="2" t="s">
        <v>18</v>
      </c>
      <c r="B20" s="3">
        <v>18908</v>
      </c>
      <c r="C20" s="3">
        <v>23116</v>
      </c>
      <c r="D20" s="3">
        <f t="shared" si="0"/>
        <v>-306320</v>
      </c>
      <c r="E20" s="3">
        <v>5781.63</v>
      </c>
      <c r="F20" s="3">
        <v>1282.13</v>
      </c>
      <c r="G20" s="3">
        <v>0</v>
      </c>
      <c r="H20" s="7">
        <v>2785.27</v>
      </c>
      <c r="I20" s="3">
        <v>0</v>
      </c>
      <c r="J20" s="3">
        <v>0</v>
      </c>
      <c r="K20" s="3">
        <v>4918.42</v>
      </c>
      <c r="L20" s="3">
        <v>2832.48</v>
      </c>
      <c r="M20" s="3">
        <v>4248.72</v>
      </c>
      <c r="N20" s="3">
        <v>1267.22</v>
      </c>
      <c r="O20">
        <f t="shared" si="1"/>
        <v>23115.870000000003</v>
      </c>
    </row>
    <row r="21" spans="1:15" ht="12.75">
      <c r="A21" s="2" t="s">
        <v>19</v>
      </c>
      <c r="B21" s="3">
        <v>16119</v>
      </c>
      <c r="C21" s="3">
        <v>23234</v>
      </c>
      <c r="D21" s="3">
        <f t="shared" si="0"/>
        <v>-313435</v>
      </c>
      <c r="E21" s="3">
        <v>5781.63</v>
      </c>
      <c r="F21" s="3">
        <v>1282.13</v>
      </c>
      <c r="G21" s="3">
        <v>0</v>
      </c>
      <c r="H21" s="7">
        <v>2785.27</v>
      </c>
      <c r="I21" s="3">
        <v>0</v>
      </c>
      <c r="J21" s="3">
        <v>0</v>
      </c>
      <c r="K21" s="3">
        <v>7847.13</v>
      </c>
      <c r="L21" s="3">
        <v>1683.75</v>
      </c>
      <c r="M21" s="3">
        <v>2580.7</v>
      </c>
      <c r="N21" s="3">
        <v>1273.72</v>
      </c>
      <c r="O21">
        <f t="shared" si="1"/>
        <v>23234.33</v>
      </c>
    </row>
    <row r="22" spans="1:15" ht="12.75">
      <c r="A22" s="2" t="s">
        <v>21</v>
      </c>
      <c r="B22" s="3">
        <v>24699</v>
      </c>
      <c r="C22" s="3">
        <v>30165</v>
      </c>
      <c r="D22" s="5">
        <f t="shared" si="0"/>
        <v>-318901</v>
      </c>
      <c r="E22" s="3">
        <v>5781.63</v>
      </c>
      <c r="F22" s="3">
        <v>1081.8</v>
      </c>
      <c r="G22" s="3">
        <v>0</v>
      </c>
      <c r="H22" s="7">
        <v>2785.27</v>
      </c>
      <c r="I22" s="3">
        <v>0</v>
      </c>
      <c r="J22" s="3">
        <v>3729.43</v>
      </c>
      <c r="K22" s="3">
        <v>10050.14</v>
      </c>
      <c r="L22" s="3">
        <v>1919.79</v>
      </c>
      <c r="M22" s="3">
        <v>3162.94</v>
      </c>
      <c r="N22" s="3">
        <v>1653.64</v>
      </c>
      <c r="O22">
        <f t="shared" si="1"/>
        <v>30164.64</v>
      </c>
    </row>
    <row r="23" spans="1:15" ht="12.75">
      <c r="A23" s="6" t="s">
        <v>20</v>
      </c>
      <c r="B23" s="6">
        <f>SUM(B11:B22)</f>
        <v>241108</v>
      </c>
      <c r="C23" s="6">
        <f>SUM(C11:C22)</f>
        <v>296062</v>
      </c>
      <c r="D23" s="6"/>
      <c r="E23" s="6">
        <f aca="true" t="shared" si="2" ref="E23:N23">SUM(E11:E22)</f>
        <v>69379.55999999998</v>
      </c>
      <c r="F23" s="6">
        <f t="shared" si="2"/>
        <v>13553.590000000004</v>
      </c>
      <c r="G23" s="6">
        <f t="shared" si="2"/>
        <v>47.21</v>
      </c>
      <c r="H23" s="6">
        <f t="shared" si="2"/>
        <v>33848.12</v>
      </c>
      <c r="I23" s="6">
        <f t="shared" si="2"/>
        <v>0</v>
      </c>
      <c r="J23" s="6">
        <f t="shared" si="2"/>
        <v>3729.43</v>
      </c>
      <c r="K23" s="6">
        <f t="shared" si="2"/>
        <v>97573.53</v>
      </c>
      <c r="L23" s="6">
        <f t="shared" si="2"/>
        <v>23887.239999999998</v>
      </c>
      <c r="M23" s="6">
        <f t="shared" si="2"/>
        <v>37813.62</v>
      </c>
      <c r="N23" s="6">
        <f t="shared" si="2"/>
        <v>16230.259999999997</v>
      </c>
      <c r="O23">
        <f t="shared" si="1"/>
        <v>296062.56</v>
      </c>
    </row>
  </sheetData>
  <sheetProtection/>
  <mergeCells count="15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2016-03-10T10:44:43Z</cp:lastPrinted>
  <dcterms:created xsi:type="dcterms:W3CDTF">2012-09-02T06:37:17Z</dcterms:created>
  <dcterms:modified xsi:type="dcterms:W3CDTF">2017-04-04T11:58:54Z</dcterms:modified>
  <cp:category/>
  <cp:version/>
  <cp:contentType/>
  <cp:contentStatus/>
</cp:coreProperties>
</file>