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<sst xmlns="http://schemas.openxmlformats.org/spreadsheetml/2006/main" count="156" uniqueCount="133">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</sst>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8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9</v>
      </c>
      <c r="K2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130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3.82</v>
      </c>
      <c r="M20" s="34">
        <f>SUM(M6:M19)</f>
        <v>524.824452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108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109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15935.36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0.9828172759769976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15935.36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0.4</v>
      </c>
      <c r="E55" t="s">
        <v>15</v>
      </c>
      <c r="F55" s="11">
        <f>B55*D55</f>
        <v>278.40000000000003</v>
      </c>
    </row>
    <row r="56" spans="1:6" ht="12.75">
      <c r="A56" s="4" t="s">
        <v>18</v>
      </c>
      <c r="B56" s="10"/>
      <c r="C56" s="10"/>
      <c r="F56" s="32">
        <f>SUM(F54:F55)</f>
        <v>2605.9500000000003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161849</v>
      </c>
      <c r="D58">
        <v>228935.4</v>
      </c>
      <c r="E58">
        <v>1315</v>
      </c>
      <c r="F58" s="36">
        <f>C58/D58*E58</f>
        <v>929.6571652964112</v>
      </c>
    </row>
    <row r="59" spans="1:6" ht="12.75">
      <c r="A59" t="s">
        <v>21</v>
      </c>
      <c r="F59" s="36">
        <f>M20</f>
        <v>524.824452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0.5</v>
      </c>
      <c r="E65" t="s">
        <v>15</v>
      </c>
      <c r="F65" s="11">
        <f>B65*D65</f>
        <v>657.5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2111.981617296411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0.84</v>
      </c>
      <c r="E73" t="s">
        <v>15</v>
      </c>
      <c r="F73" s="11">
        <f>B73*D73</f>
        <v>1104.6</v>
      </c>
    </row>
    <row r="74" spans="1:6" ht="12.75">
      <c r="A74" s="4" t="s">
        <v>30</v>
      </c>
      <c r="F74" s="32">
        <f>F70+F73</f>
        <v>1354.4499999999998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1.7</v>
      </c>
      <c r="E77" t="s">
        <v>15</v>
      </c>
      <c r="F77" s="11">
        <f>B77*D77</f>
        <v>2235.5</v>
      </c>
    </row>
    <row r="78" spans="1:6" ht="12.75">
      <c r="A78" s="4" t="s">
        <v>32</v>
      </c>
      <c r="F78" s="8">
        <f>SUM(F77)</f>
        <v>2235.5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10869.231617296411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630.4154338031918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11499.647051099602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42614</v>
      </c>
      <c r="C84" s="41">
        <v>164352</v>
      </c>
      <c r="D84" s="46">
        <f>F44</f>
        <v>15935.36</v>
      </c>
      <c r="E84" s="46">
        <f>F82</f>
        <v>11499.647051099602</v>
      </c>
      <c r="F84" s="47">
        <f>C84+D84-E84</f>
        <v>168787.7129489004</v>
      </c>
    </row>
    <row r="86" spans="1:6" ht="13.5" thickBot="1">
      <c r="A86" t="s">
        <v>113</v>
      </c>
      <c r="C86" s="56">
        <v>42614</v>
      </c>
      <c r="D86" s="8" t="s">
        <v>114</v>
      </c>
      <c r="E86" s="56">
        <v>42643</v>
      </c>
      <c r="F86" t="s">
        <v>115</v>
      </c>
    </row>
    <row r="87" spans="1:7" ht="13.5" thickBot="1">
      <c r="A87" t="s">
        <v>116</v>
      </c>
      <c r="F87" s="57">
        <f>E84</f>
        <v>11499.647051099602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2016-11-15T11:44:54Z</dcterms:modified>
  <cp:category/>
  <cp:version/>
  <cp:contentType/>
  <cp:contentStatus/>
</cp:coreProperties>
</file>