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<sst xmlns="http://schemas.openxmlformats.org/spreadsheetml/2006/main" count="31" uniqueCount="31">
  <si>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</si>
  <si>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</si>
  <si>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</si>
  <si>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</si>
  <si>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</si>
  <si>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</si>
  <si>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</si>
  <si>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</si>
  <si>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</si>
  <si>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</si>
  <si>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</si>
  <si>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</si>
  <si>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</si>
  <si>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</si>
  <si>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</si>
  <si>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</si>
  <si>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</si>
  <si>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</si>
  <si>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</si>
  <si>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</si>
  <si>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</si>
  <si>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</si>
  <si>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</si>
  <si>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</si>
  <si>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</si>
  <si>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</si>
  <si>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</si>
  <si>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июнь</t>
  </si>
  <si>
    <t>Сводная ведомость доходов и расходов за 2016  год по ул. Забайкальская д.13</t>
  </si>
  <si>
    <t>на 01.01.16</t>
  </si>
  <si>
    <t>май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</si>
</sst>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9.125" style="0" customWidth="1"/>
    <col min="3" max="3" width="9.00390625" style="0" customWidth="1"/>
    <col min="4" max="4" width="10.375" style="0" customWidth="1"/>
    <col min="7" max="7" width="7.75390625" style="0" customWidth="1"/>
    <col min="8" max="8" width="10.125" style="0" customWidth="1"/>
    <col min="9" max="9" width="10.25390625" style="0" customWidth="1"/>
    <col min="10" max="10" width="10.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29" t="s">
        <v>26</v>
      </c>
      <c r="K6" s="17" t="s">
        <v>7</v>
      </c>
      <c r="L6" s="17" t="s">
        <v>9</v>
      </c>
      <c r="M6" s="17" t="s">
        <v>10</v>
      </c>
      <c r="N6" s="17" t="s">
        <v>25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0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24"/>
      <c r="J8" s="30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25"/>
      <c r="J9" s="31"/>
      <c r="K9" s="19"/>
      <c r="L9" s="19"/>
      <c r="M9" s="19"/>
      <c r="N9" s="19"/>
    </row>
    <row r="10" spans="1:14" ht="12.75">
      <c r="A10" s="2" t="s">
        <v>29</v>
      </c>
      <c r="B10" s="3"/>
      <c r="C10" s="3"/>
      <c r="D10" s="3">
        <v>164708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23948</v>
      </c>
      <c r="C11" s="3">
        <v>24260</v>
      </c>
      <c r="D11" s="3">
        <f>D10+B11-C11</f>
        <v>164396</v>
      </c>
      <c r="E11" s="3">
        <v>5203.46</v>
      </c>
      <c r="F11" s="3">
        <v>978.42</v>
      </c>
      <c r="G11" s="3">
        <v>0</v>
      </c>
      <c r="H11" s="3">
        <v>3706.48</v>
      </c>
      <c r="I11" s="3">
        <v>0</v>
      </c>
      <c r="J11" s="3">
        <v>0</v>
      </c>
      <c r="K11" s="3">
        <v>6670.48</v>
      </c>
      <c r="L11" s="3">
        <v>2384.17</v>
      </c>
      <c r="M11" s="3">
        <v>3986.97</v>
      </c>
      <c r="N11" s="3">
        <v>1329.94</v>
      </c>
      <c r="O11">
        <f>E11+F11+G11+H11+I11+J11+K11+L11+M11+N11</f>
        <v>24259.920000000002</v>
      </c>
    </row>
    <row r="12" spans="1:15" ht="12.75">
      <c r="A12" s="2" t="s">
        <v>12</v>
      </c>
      <c r="B12" s="3">
        <v>22754</v>
      </c>
      <c r="C12" s="3">
        <v>25488</v>
      </c>
      <c r="D12" s="3">
        <f aca="true" t="shared" si="0" ref="D12:D22">D11+B12-C12</f>
        <v>161662</v>
      </c>
      <c r="E12" s="3">
        <v>5203.46</v>
      </c>
      <c r="F12" s="3">
        <v>1098.96</v>
      </c>
      <c r="G12" s="3">
        <v>60.11</v>
      </c>
      <c r="H12" s="3">
        <v>3546.2</v>
      </c>
      <c r="I12" s="3">
        <v>0</v>
      </c>
      <c r="J12" s="3">
        <v>0</v>
      </c>
      <c r="K12" s="3">
        <v>8411.78</v>
      </c>
      <c r="L12" s="3">
        <v>2404.2</v>
      </c>
      <c r="M12" s="3">
        <v>3365.88</v>
      </c>
      <c r="N12" s="3">
        <v>1397.25</v>
      </c>
      <c r="O12">
        <f aca="true" t="shared" si="1" ref="O12:O23">E12+F12+G12+H12+I12+J12+K12+L12+M12+N12</f>
        <v>25487.840000000004</v>
      </c>
    </row>
    <row r="13" spans="1:15" ht="12.75">
      <c r="A13" s="2" t="s">
        <v>13</v>
      </c>
      <c r="B13" s="3">
        <v>23654</v>
      </c>
      <c r="C13" s="3">
        <v>25488</v>
      </c>
      <c r="D13" s="3">
        <f t="shared" si="0"/>
        <v>159828</v>
      </c>
      <c r="E13" s="3">
        <v>5203.46</v>
      </c>
      <c r="F13" s="3">
        <v>1098.96</v>
      </c>
      <c r="G13" s="3">
        <v>0</v>
      </c>
      <c r="H13" s="3">
        <v>3926.86</v>
      </c>
      <c r="I13" s="3">
        <v>351.15</v>
      </c>
      <c r="J13" s="3">
        <v>0</v>
      </c>
      <c r="K13" s="3">
        <v>5736.34</v>
      </c>
      <c r="L13" s="3">
        <v>3045.32</v>
      </c>
      <c r="M13" s="3">
        <v>4728.26</v>
      </c>
      <c r="N13" s="3">
        <v>1397.24</v>
      </c>
      <c r="O13">
        <f t="shared" si="1"/>
        <v>25487.59</v>
      </c>
    </row>
    <row r="14" spans="1:15" ht="12.75">
      <c r="A14" s="2" t="s">
        <v>14</v>
      </c>
      <c r="B14" s="3">
        <v>24755</v>
      </c>
      <c r="C14" s="3">
        <v>166803</v>
      </c>
      <c r="D14" s="3">
        <f t="shared" si="0"/>
        <v>17780</v>
      </c>
      <c r="E14" s="3">
        <v>5203.46</v>
      </c>
      <c r="F14" s="3">
        <v>961.6</v>
      </c>
      <c r="G14" s="3">
        <v>0</v>
      </c>
      <c r="H14" s="3">
        <v>3546.2</v>
      </c>
      <c r="I14" s="3">
        <v>0</v>
      </c>
      <c r="J14" s="3">
        <v>0</v>
      </c>
      <c r="K14" s="3">
        <v>140774.78</v>
      </c>
      <c r="L14" s="3">
        <v>2945.15</v>
      </c>
      <c r="M14" s="3">
        <v>4227.39</v>
      </c>
      <c r="N14" s="3">
        <v>9144.2</v>
      </c>
      <c r="O14">
        <f t="shared" si="1"/>
        <v>166802.78000000003</v>
      </c>
    </row>
    <row r="15" spans="1:15" ht="12.75">
      <c r="A15" s="2" t="s">
        <v>30</v>
      </c>
      <c r="B15" s="3">
        <v>21814</v>
      </c>
      <c r="C15" s="3">
        <v>21689</v>
      </c>
      <c r="D15" s="3">
        <f t="shared" si="0"/>
        <v>17905</v>
      </c>
      <c r="E15" s="3">
        <v>5203.46</v>
      </c>
      <c r="F15" s="3">
        <v>961.6</v>
      </c>
      <c r="G15" s="3">
        <v>0</v>
      </c>
      <c r="H15" s="3">
        <v>3546.2</v>
      </c>
      <c r="I15" s="3">
        <v>0</v>
      </c>
      <c r="J15" s="3">
        <v>0</v>
      </c>
      <c r="K15" s="3">
        <v>4377.12</v>
      </c>
      <c r="L15" s="3">
        <v>2384.17</v>
      </c>
      <c r="M15" s="3">
        <v>4027.04</v>
      </c>
      <c r="N15" s="3">
        <v>1188.98</v>
      </c>
      <c r="O15">
        <f t="shared" si="1"/>
        <v>21688.570000000003</v>
      </c>
    </row>
    <row r="16" spans="1:15" ht="12.75">
      <c r="A16" s="2" t="s">
        <v>27</v>
      </c>
      <c r="B16" s="3">
        <v>21814</v>
      </c>
      <c r="C16" s="3">
        <v>67496</v>
      </c>
      <c r="D16" s="3">
        <f t="shared" si="0"/>
        <v>-27777</v>
      </c>
      <c r="E16" s="3">
        <v>5203.46</v>
      </c>
      <c r="F16" s="3">
        <v>961.6</v>
      </c>
      <c r="G16" s="3">
        <v>0</v>
      </c>
      <c r="H16" s="3">
        <v>3546.2</v>
      </c>
      <c r="I16" s="3">
        <v>280.92</v>
      </c>
      <c r="J16" s="3">
        <v>0</v>
      </c>
      <c r="K16" s="3">
        <v>47412.42</v>
      </c>
      <c r="L16" s="3">
        <v>2424.24</v>
      </c>
      <c r="M16" s="3">
        <v>3966.93</v>
      </c>
      <c r="N16" s="3">
        <v>3700.15</v>
      </c>
      <c r="O16">
        <f t="shared" si="1"/>
        <v>67495.92</v>
      </c>
    </row>
    <row r="17" spans="1:15" ht="12.75">
      <c r="A17" s="2" t="s">
        <v>15</v>
      </c>
      <c r="B17" s="3">
        <v>25484</v>
      </c>
      <c r="C17" s="3">
        <v>27308</v>
      </c>
      <c r="D17" s="3">
        <f t="shared" si="0"/>
        <v>-29601</v>
      </c>
      <c r="E17" s="3">
        <v>5203.46</v>
      </c>
      <c r="F17" s="3">
        <v>961.6</v>
      </c>
      <c r="G17" s="3">
        <v>0</v>
      </c>
      <c r="H17" s="3">
        <v>3546.2</v>
      </c>
      <c r="I17" s="3">
        <v>70.23</v>
      </c>
      <c r="J17" s="3">
        <v>0</v>
      </c>
      <c r="K17" s="3">
        <v>9638.24</v>
      </c>
      <c r="L17" s="3">
        <v>2203.85</v>
      </c>
      <c r="M17" s="7">
        <v>4187.32</v>
      </c>
      <c r="N17" s="3">
        <v>1497.03</v>
      </c>
      <c r="O17">
        <f t="shared" si="1"/>
        <v>27307.929999999997</v>
      </c>
    </row>
    <row r="18" spans="1:15" ht="12.75">
      <c r="A18" s="2" t="s">
        <v>16</v>
      </c>
      <c r="B18" s="3">
        <v>24632</v>
      </c>
      <c r="C18" s="7">
        <v>31966</v>
      </c>
      <c r="D18" s="3">
        <f t="shared" si="0"/>
        <v>-36935</v>
      </c>
      <c r="E18" s="3">
        <v>5203.46</v>
      </c>
      <c r="F18" s="3">
        <v>961.6</v>
      </c>
      <c r="G18" s="3">
        <v>0</v>
      </c>
      <c r="H18" s="7">
        <v>3546.2</v>
      </c>
      <c r="I18" s="7">
        <v>0</v>
      </c>
      <c r="J18" s="3">
        <v>0</v>
      </c>
      <c r="K18" s="7">
        <v>14611.71</v>
      </c>
      <c r="L18" s="7">
        <v>2364.13</v>
      </c>
      <c r="M18" s="7">
        <v>3526.16</v>
      </c>
      <c r="N18" s="7">
        <v>1752.37</v>
      </c>
      <c r="O18">
        <f t="shared" si="1"/>
        <v>31965.63</v>
      </c>
    </row>
    <row r="19" spans="1:15" ht="12.75">
      <c r="A19" s="2" t="s">
        <v>17</v>
      </c>
      <c r="B19" s="3">
        <v>25832</v>
      </c>
      <c r="C19" s="8">
        <v>22287</v>
      </c>
      <c r="D19" s="3">
        <f t="shared" si="0"/>
        <v>-33390</v>
      </c>
      <c r="E19" s="3">
        <v>5203.46</v>
      </c>
      <c r="F19" s="3">
        <v>961.6</v>
      </c>
      <c r="G19" s="3">
        <v>0</v>
      </c>
      <c r="H19" s="7">
        <v>3546.2</v>
      </c>
      <c r="I19" s="8">
        <v>280.92</v>
      </c>
      <c r="J19" s="3">
        <v>0</v>
      </c>
      <c r="K19" s="8">
        <v>5603.76</v>
      </c>
      <c r="L19" s="8">
        <v>2063.61</v>
      </c>
      <c r="M19" s="8">
        <v>3405.95</v>
      </c>
      <c r="N19" s="8">
        <v>1221.8</v>
      </c>
      <c r="O19">
        <f t="shared" si="1"/>
        <v>22287.3</v>
      </c>
    </row>
    <row r="20" spans="1:15" ht="12.75">
      <c r="A20" s="2" t="s">
        <v>18</v>
      </c>
      <c r="B20" s="3">
        <v>25293</v>
      </c>
      <c r="C20" s="3">
        <v>526844</v>
      </c>
      <c r="D20" s="3">
        <f t="shared" si="0"/>
        <v>-534941</v>
      </c>
      <c r="E20" s="3">
        <v>5203.46</v>
      </c>
      <c r="F20" s="3">
        <v>961.6</v>
      </c>
      <c r="G20" s="3">
        <v>0</v>
      </c>
      <c r="H20" s="7">
        <v>3546.2</v>
      </c>
      <c r="I20" s="3">
        <v>0</v>
      </c>
      <c r="J20" s="3">
        <v>0</v>
      </c>
      <c r="K20" s="3">
        <v>479235.62</v>
      </c>
      <c r="L20" s="3">
        <v>3606.3</v>
      </c>
      <c r="M20" s="3">
        <v>5409.45</v>
      </c>
      <c r="N20" s="3">
        <v>28881.83</v>
      </c>
      <c r="O20">
        <f t="shared" si="1"/>
        <v>526844.46</v>
      </c>
    </row>
    <row r="21" spans="1:15" ht="12.75">
      <c r="A21" s="2" t="s">
        <v>19</v>
      </c>
      <c r="B21" s="3">
        <v>22509</v>
      </c>
      <c r="C21" s="3">
        <v>22414</v>
      </c>
      <c r="D21" s="3">
        <f t="shared" si="0"/>
        <v>-534846</v>
      </c>
      <c r="E21" s="3">
        <v>5203.46</v>
      </c>
      <c r="F21" s="3">
        <v>961.6</v>
      </c>
      <c r="G21" s="3">
        <v>0</v>
      </c>
      <c r="H21" s="7">
        <v>3546.2</v>
      </c>
      <c r="I21" s="3">
        <v>0</v>
      </c>
      <c r="J21" s="3">
        <v>0</v>
      </c>
      <c r="K21" s="3">
        <v>6044.33</v>
      </c>
      <c r="L21" s="3">
        <v>2143.75</v>
      </c>
      <c r="M21" s="3">
        <v>3285.74</v>
      </c>
      <c r="N21" s="3">
        <v>1228.73</v>
      </c>
      <c r="O21">
        <f t="shared" si="1"/>
        <v>22413.81</v>
      </c>
    </row>
    <row r="22" spans="1:15" ht="12.75">
      <c r="A22" s="2" t="s">
        <v>21</v>
      </c>
      <c r="B22" s="3">
        <v>26303</v>
      </c>
      <c r="C22" s="3">
        <v>28583</v>
      </c>
      <c r="D22" s="5">
        <f t="shared" si="0"/>
        <v>-537126</v>
      </c>
      <c r="E22" s="3">
        <v>5203.46</v>
      </c>
      <c r="F22" s="3">
        <v>961.6</v>
      </c>
      <c r="G22" s="3">
        <v>0</v>
      </c>
      <c r="H22" s="7">
        <v>3546.2</v>
      </c>
      <c r="I22" s="3">
        <v>280.92</v>
      </c>
      <c r="J22" s="3">
        <v>4748.3</v>
      </c>
      <c r="K22" s="3">
        <v>5804.37</v>
      </c>
      <c r="L22" s="3">
        <v>2444.27</v>
      </c>
      <c r="M22" s="3">
        <v>4027.04</v>
      </c>
      <c r="N22" s="3">
        <v>1566.94</v>
      </c>
      <c r="O22">
        <f t="shared" si="1"/>
        <v>28583.1</v>
      </c>
    </row>
    <row r="23" spans="1:15" ht="12.75">
      <c r="A23" s="6" t="s">
        <v>20</v>
      </c>
      <c r="B23" s="6">
        <f>SUM(B11:B22)</f>
        <v>288792</v>
      </c>
      <c r="C23" s="6">
        <f>SUM(C11:C22)</f>
        <v>990626</v>
      </c>
      <c r="D23" s="6"/>
      <c r="E23" s="6">
        <f aca="true" t="shared" si="2" ref="E23:N23">SUM(E11:E22)</f>
        <v>62441.52</v>
      </c>
      <c r="F23" s="6">
        <f t="shared" si="2"/>
        <v>11830.740000000003</v>
      </c>
      <c r="G23" s="6">
        <f t="shared" si="2"/>
        <v>60.11</v>
      </c>
      <c r="H23" s="6">
        <f t="shared" si="2"/>
        <v>43095.34</v>
      </c>
      <c r="I23" s="6">
        <f t="shared" si="2"/>
        <v>1264.14</v>
      </c>
      <c r="J23" s="6">
        <f t="shared" si="2"/>
        <v>4748.3</v>
      </c>
      <c r="K23" s="6">
        <f t="shared" si="2"/>
        <v>734320.95</v>
      </c>
      <c r="L23" s="6">
        <f t="shared" si="2"/>
        <v>30413.16</v>
      </c>
      <c r="M23" s="6">
        <f t="shared" si="2"/>
        <v>48144.13</v>
      </c>
      <c r="N23" s="6">
        <f t="shared" si="2"/>
        <v>54306.46000000001</v>
      </c>
      <c r="O23">
        <f t="shared" si="1"/>
        <v>990624.85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2017-04-04T12:58:33Z</dcterms:modified>
  <cp:category/>
  <cp:version/>
  <cp:contentType/>
  <cp:contentStatus/>
</cp:coreProperties>
</file>