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<sst xmlns="http://schemas.openxmlformats.org/spreadsheetml/2006/main" count="31" uniqueCount="31">
  <si>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</si>
  <si>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</si>
  <si>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</si>
  <si>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</si>
  <si>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</si>
  <si>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</si>
  <si>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</si>
  <si>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</si>
  <si>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</si>
  <si>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</si>
  <si>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</si>
  <si>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</si>
  <si>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</si>
  <si>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</si>
  <si>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</si>
  <si>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</si>
  <si>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</si>
  <si>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</si>
  <si>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</si>
  <si>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</si>
  <si>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</si>
  <si>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</si>
  <si>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</si>
  <si>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</si>
  <si>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</si>
  <si>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</si>
  <si>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</si>
  <si>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 xml:space="preserve">Сводная ведомость доходов и расходов за 2015 год по ул. Белякова д.18 </t>
  </si>
  <si>
    <t>на 01.01.15</t>
  </si>
  <si>
    <t>май</t>
  </si>
  <si>
    <t>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</si>
</sst>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H6" sqref="H6:I6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9.875" style="0" customWidth="1"/>
    <col min="7" max="7" width="6.125" style="0" customWidth="1"/>
    <col min="9" max="9" width="11.375" style="0" customWidth="1"/>
    <col min="10" max="10" width="9.75390625" style="0" customWidth="1"/>
  </cols>
  <sheetData>
    <row r="2" spans="3:11" ht="12.75">
      <c r="C2" s="1"/>
      <c r="D2" s="1" t="s">
        <v>27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4" ht="12.75">
      <c r="A6" s="9" t="s">
        <v>23</v>
      </c>
      <c r="B6" s="12" t="s">
        <v>0</v>
      </c>
      <c r="C6" s="12" t="s">
        <v>1</v>
      </c>
      <c r="D6" s="12" t="s">
        <v>2</v>
      </c>
      <c r="E6" s="18" t="s">
        <v>8</v>
      </c>
      <c r="F6" s="19"/>
      <c r="G6" s="20"/>
      <c r="H6" s="30" t="s">
        <v>5</v>
      </c>
      <c r="I6" s="31"/>
      <c r="J6" s="27" t="s">
        <v>26</v>
      </c>
      <c r="K6" s="15" t="s">
        <v>7</v>
      </c>
      <c r="L6" s="15" t="s">
        <v>9</v>
      </c>
      <c r="M6" s="15" t="s">
        <v>10</v>
      </c>
      <c r="N6" s="15" t="s">
        <v>25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22</v>
      </c>
      <c r="H7" s="21" t="s">
        <v>24</v>
      </c>
      <c r="I7" s="21" t="s">
        <v>6</v>
      </c>
      <c r="J7" s="28"/>
      <c r="K7" s="16"/>
      <c r="L7" s="16"/>
      <c r="M7" s="16"/>
      <c r="N7" s="16"/>
    </row>
    <row r="8" spans="1:14" ht="12.75">
      <c r="A8" s="10"/>
      <c r="B8" s="13"/>
      <c r="C8" s="13"/>
      <c r="D8" s="13"/>
      <c r="E8" s="22"/>
      <c r="F8" s="22"/>
      <c r="G8" s="25"/>
      <c r="H8" s="22"/>
      <c r="I8" s="22"/>
      <c r="J8" s="28"/>
      <c r="K8" s="16"/>
      <c r="L8" s="16"/>
      <c r="M8" s="16"/>
      <c r="N8" s="16"/>
    </row>
    <row r="9" spans="1:14" ht="12.75">
      <c r="A9" s="11"/>
      <c r="B9" s="14"/>
      <c r="C9" s="14"/>
      <c r="D9" s="14"/>
      <c r="E9" s="23"/>
      <c r="F9" s="23"/>
      <c r="G9" s="26"/>
      <c r="H9" s="23"/>
      <c r="I9" s="23"/>
      <c r="J9" s="29"/>
      <c r="K9" s="17"/>
      <c r="L9" s="17"/>
      <c r="M9" s="17"/>
      <c r="N9" s="17"/>
    </row>
    <row r="10" spans="1:14" ht="12.75">
      <c r="A10" s="2" t="s">
        <v>28</v>
      </c>
      <c r="B10" s="3"/>
      <c r="C10" s="3"/>
      <c r="D10" s="3">
        <v>53287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11</v>
      </c>
      <c r="B11" s="3">
        <v>27364</v>
      </c>
      <c r="C11" s="3">
        <v>31637</v>
      </c>
      <c r="D11" s="3">
        <f aca="true" t="shared" si="0" ref="D11:D16">D10+B11-C11</f>
        <v>49014</v>
      </c>
      <c r="E11" s="3">
        <v>5781.62</v>
      </c>
      <c r="F11" s="3">
        <v>1435.19</v>
      </c>
      <c r="G11" s="3">
        <v>0</v>
      </c>
      <c r="H11" s="3">
        <v>3676.5</v>
      </c>
      <c r="I11" s="3">
        <v>0</v>
      </c>
      <c r="J11" s="3">
        <v>0</v>
      </c>
      <c r="K11" s="3">
        <v>9184.39</v>
      </c>
      <c r="L11" s="3">
        <v>3169.4</v>
      </c>
      <c r="M11" s="3">
        <v>6655.74</v>
      </c>
      <c r="N11" s="3">
        <v>1734.36</v>
      </c>
      <c r="O11">
        <f>E11+F11+G11+H11+I11+J11+K11+L11+M11+N11</f>
        <v>31637.199999999997</v>
      </c>
    </row>
    <row r="12" spans="1:15" ht="12.75">
      <c r="A12" s="2" t="s">
        <v>12</v>
      </c>
      <c r="B12" s="3">
        <v>31459</v>
      </c>
      <c r="C12" s="3">
        <v>30581</v>
      </c>
      <c r="D12" s="3">
        <f t="shared" si="0"/>
        <v>49892</v>
      </c>
      <c r="E12" s="3">
        <v>5781.62</v>
      </c>
      <c r="F12" s="3">
        <v>1435.19</v>
      </c>
      <c r="G12" s="3">
        <v>0</v>
      </c>
      <c r="H12" s="3">
        <v>3676.5</v>
      </c>
      <c r="I12" s="3">
        <v>0</v>
      </c>
      <c r="J12" s="3">
        <v>0</v>
      </c>
      <c r="K12" s="3">
        <v>8408.16</v>
      </c>
      <c r="L12" s="3">
        <v>3708.2</v>
      </c>
      <c r="M12" s="3">
        <v>5895.08</v>
      </c>
      <c r="N12" s="3">
        <v>1676.48</v>
      </c>
      <c r="O12">
        <f aca="true" t="shared" si="1" ref="O12:O23">E12+F12+G12+H12+I12+J12+K12+L12+M12+N12</f>
        <v>30581.23</v>
      </c>
    </row>
    <row r="13" spans="1:15" ht="12.75">
      <c r="A13" s="2" t="s">
        <v>13</v>
      </c>
      <c r="B13" s="3">
        <v>38710</v>
      </c>
      <c r="C13" s="3">
        <v>29104</v>
      </c>
      <c r="D13" s="3">
        <f t="shared" si="0"/>
        <v>59498</v>
      </c>
      <c r="E13" s="3">
        <v>5781.62</v>
      </c>
      <c r="F13" s="3">
        <v>1435.19</v>
      </c>
      <c r="G13" s="3">
        <v>0</v>
      </c>
      <c r="H13" s="3">
        <v>3676.5</v>
      </c>
      <c r="I13" s="3">
        <v>353.48</v>
      </c>
      <c r="J13" s="3">
        <v>0</v>
      </c>
      <c r="K13" s="3">
        <v>6182.67</v>
      </c>
      <c r="L13" s="3">
        <v>3549.73</v>
      </c>
      <c r="M13" s="3">
        <v>6528.96</v>
      </c>
      <c r="N13" s="3">
        <v>1595.47</v>
      </c>
      <c r="O13">
        <f t="shared" si="1"/>
        <v>29103.62</v>
      </c>
    </row>
    <row r="14" spans="1:15" ht="12.75">
      <c r="A14" s="2" t="s">
        <v>14</v>
      </c>
      <c r="B14" s="3">
        <v>31367</v>
      </c>
      <c r="C14" s="3">
        <v>33128</v>
      </c>
      <c r="D14" s="3">
        <f t="shared" si="0"/>
        <v>57737</v>
      </c>
      <c r="E14" s="3">
        <v>5781.62</v>
      </c>
      <c r="F14" s="3">
        <v>1442.4</v>
      </c>
      <c r="G14" s="3">
        <v>0</v>
      </c>
      <c r="H14" s="3">
        <v>3676.5</v>
      </c>
      <c r="I14" s="3">
        <v>0</v>
      </c>
      <c r="J14" s="3">
        <v>0</v>
      </c>
      <c r="K14" s="3">
        <v>10301.12</v>
      </c>
      <c r="L14" s="3">
        <v>4025.14</v>
      </c>
      <c r="M14" s="3">
        <v>6085.25</v>
      </c>
      <c r="N14" s="3">
        <v>1816.1</v>
      </c>
      <c r="O14">
        <f t="shared" si="1"/>
        <v>33128.13</v>
      </c>
    </row>
    <row r="15" spans="1:15" ht="12.75">
      <c r="A15" s="2" t="s">
        <v>29</v>
      </c>
      <c r="B15" s="3">
        <v>32745</v>
      </c>
      <c r="C15" s="3">
        <v>60053</v>
      </c>
      <c r="D15" s="3">
        <f t="shared" si="0"/>
        <v>30429</v>
      </c>
      <c r="E15" s="3">
        <v>5781.62</v>
      </c>
      <c r="F15" s="3">
        <v>1191.18</v>
      </c>
      <c r="G15" s="3">
        <v>0</v>
      </c>
      <c r="H15" s="3">
        <v>2725.68</v>
      </c>
      <c r="I15" s="3">
        <v>0</v>
      </c>
      <c r="J15" s="3">
        <v>0</v>
      </c>
      <c r="K15" s="3">
        <v>34416.72</v>
      </c>
      <c r="L15" s="3">
        <v>4247</v>
      </c>
      <c r="M15" s="3">
        <v>8398.91</v>
      </c>
      <c r="N15" s="3">
        <v>3292.14</v>
      </c>
      <c r="O15">
        <f t="shared" si="1"/>
        <v>60053.25</v>
      </c>
    </row>
    <row r="16" spans="1:15" ht="12.75">
      <c r="A16" s="2" t="s">
        <v>30</v>
      </c>
      <c r="B16" s="3">
        <v>36880</v>
      </c>
      <c r="C16" s="3">
        <v>29721</v>
      </c>
      <c r="D16" s="3">
        <f t="shared" si="0"/>
        <v>37588</v>
      </c>
      <c r="E16" s="3">
        <v>5781.62</v>
      </c>
      <c r="F16" s="3">
        <v>1620</v>
      </c>
      <c r="G16" s="3">
        <v>0</v>
      </c>
      <c r="H16" s="3">
        <v>2725.68</v>
      </c>
      <c r="I16" s="3">
        <v>353.48</v>
      </c>
      <c r="J16" s="3">
        <v>0</v>
      </c>
      <c r="K16" s="3">
        <v>8388.2</v>
      </c>
      <c r="L16" s="3">
        <v>3930.06</v>
      </c>
      <c r="M16" s="3">
        <v>5292.9</v>
      </c>
      <c r="N16" s="3">
        <v>1629.33</v>
      </c>
      <c r="O16">
        <f t="shared" si="1"/>
        <v>29721.270000000004</v>
      </c>
    </row>
    <row r="17" spans="1:15" ht="12.75">
      <c r="A17" s="2" t="s">
        <v>15</v>
      </c>
      <c r="B17" s="3">
        <v>31739</v>
      </c>
      <c r="C17" s="3">
        <v>46600</v>
      </c>
      <c r="D17" s="3">
        <f aca="true" t="shared" si="2" ref="D17:D22">D16+B17-C17</f>
        <v>22727</v>
      </c>
      <c r="E17" s="3">
        <v>5781.62</v>
      </c>
      <c r="F17" s="3">
        <v>1620</v>
      </c>
      <c r="G17" s="3">
        <v>0</v>
      </c>
      <c r="H17" s="3">
        <v>7353.01</v>
      </c>
      <c r="I17" s="3">
        <v>0</v>
      </c>
      <c r="J17" s="3">
        <v>0</v>
      </c>
      <c r="K17" s="3">
        <v>18704.73</v>
      </c>
      <c r="L17" s="3">
        <v>3961.75</v>
      </c>
      <c r="M17" s="7">
        <v>6624.05</v>
      </c>
      <c r="N17" s="3">
        <v>2554.62</v>
      </c>
      <c r="O17">
        <f t="shared" si="1"/>
        <v>46599.780000000006</v>
      </c>
    </row>
    <row r="18" spans="1:15" ht="12.75">
      <c r="A18" s="2" t="s">
        <v>16</v>
      </c>
      <c r="B18" s="7">
        <v>32967</v>
      </c>
      <c r="C18" s="7">
        <v>44598</v>
      </c>
      <c r="D18" s="3">
        <f t="shared" si="2"/>
        <v>11096</v>
      </c>
      <c r="E18" s="3">
        <v>5781.62</v>
      </c>
      <c r="F18" s="3">
        <v>1442.4</v>
      </c>
      <c r="G18" s="7">
        <v>0</v>
      </c>
      <c r="H18" s="7">
        <v>6021.86</v>
      </c>
      <c r="I18" s="7">
        <v>0</v>
      </c>
      <c r="J18" s="3">
        <v>0</v>
      </c>
      <c r="K18" s="7">
        <v>17402.72</v>
      </c>
      <c r="L18" s="7">
        <v>4088.53</v>
      </c>
      <c r="M18" s="7">
        <v>7416.4</v>
      </c>
      <c r="N18" s="7">
        <v>2444.9</v>
      </c>
      <c r="O18">
        <f t="shared" si="1"/>
        <v>44598.43000000001</v>
      </c>
    </row>
    <row r="19" spans="1:15" ht="12.75">
      <c r="A19" s="2" t="s">
        <v>17</v>
      </c>
      <c r="B19" s="7">
        <v>33208</v>
      </c>
      <c r="C19" s="8">
        <v>42780</v>
      </c>
      <c r="D19" s="3">
        <f t="shared" si="2"/>
        <v>1524</v>
      </c>
      <c r="E19" s="3">
        <v>5781.62</v>
      </c>
      <c r="F19" s="3">
        <v>1442.4</v>
      </c>
      <c r="G19" s="8">
        <v>0</v>
      </c>
      <c r="H19" s="8">
        <v>5197.82</v>
      </c>
      <c r="I19" s="8">
        <v>353.48</v>
      </c>
      <c r="J19" s="3">
        <v>0</v>
      </c>
      <c r="K19" s="8">
        <v>18531.95</v>
      </c>
      <c r="L19" s="8">
        <v>3232.79</v>
      </c>
      <c r="M19" s="8">
        <v>5895.08</v>
      </c>
      <c r="N19" s="8">
        <v>2345.24</v>
      </c>
      <c r="O19">
        <f t="shared" si="1"/>
        <v>42780.38</v>
      </c>
    </row>
    <row r="20" spans="1:15" ht="12.75">
      <c r="A20" s="2" t="s">
        <v>18</v>
      </c>
      <c r="B20" s="3">
        <v>42272</v>
      </c>
      <c r="C20" s="3">
        <v>77097</v>
      </c>
      <c r="D20" s="3">
        <f t="shared" si="2"/>
        <v>-33301</v>
      </c>
      <c r="E20" s="3">
        <v>5781.62</v>
      </c>
      <c r="F20" s="3">
        <v>1442.4</v>
      </c>
      <c r="G20" s="3">
        <v>0</v>
      </c>
      <c r="H20" s="8">
        <v>5197.82</v>
      </c>
      <c r="I20" s="3">
        <v>0</v>
      </c>
      <c r="J20" s="3">
        <v>0</v>
      </c>
      <c r="K20" s="3">
        <v>48975.64</v>
      </c>
      <c r="L20" s="3">
        <v>4468.85</v>
      </c>
      <c r="M20" s="3">
        <v>7004.37</v>
      </c>
      <c r="N20" s="3">
        <v>4226.5</v>
      </c>
      <c r="O20">
        <f t="shared" si="1"/>
        <v>77097.2</v>
      </c>
    </row>
    <row r="21" spans="1:15" ht="12.75">
      <c r="A21" s="2" t="s">
        <v>19</v>
      </c>
      <c r="B21" s="3">
        <v>36350</v>
      </c>
      <c r="C21" s="3">
        <v>43352</v>
      </c>
      <c r="D21" s="3">
        <f t="shared" si="2"/>
        <v>-40303</v>
      </c>
      <c r="E21" s="3">
        <v>5781.62</v>
      </c>
      <c r="F21" s="3">
        <v>1442.4</v>
      </c>
      <c r="G21" s="3">
        <v>443.72</v>
      </c>
      <c r="H21" s="8">
        <v>5197.82</v>
      </c>
      <c r="I21" s="3">
        <v>0</v>
      </c>
      <c r="J21" s="3">
        <v>0</v>
      </c>
      <c r="K21" s="3">
        <v>16890.27</v>
      </c>
      <c r="L21" s="3">
        <v>3739.89</v>
      </c>
      <c r="M21" s="3">
        <v>7479.78</v>
      </c>
      <c r="N21" s="3">
        <v>2376.58</v>
      </c>
      <c r="O21">
        <f t="shared" si="1"/>
        <v>43352.08</v>
      </c>
    </row>
    <row r="22" spans="1:15" ht="12.75">
      <c r="A22" s="2" t="s">
        <v>21</v>
      </c>
      <c r="B22" s="3">
        <v>43924</v>
      </c>
      <c r="C22" s="3">
        <v>57202</v>
      </c>
      <c r="D22" s="5">
        <f t="shared" si="2"/>
        <v>-53581</v>
      </c>
      <c r="E22" s="3">
        <v>5781.62</v>
      </c>
      <c r="F22" s="3">
        <v>1442.4</v>
      </c>
      <c r="G22" s="3">
        <v>2408.74</v>
      </c>
      <c r="H22" s="8">
        <v>5197.82</v>
      </c>
      <c r="I22" s="3">
        <v>441.85</v>
      </c>
      <c r="J22" s="3">
        <v>7733.34</v>
      </c>
      <c r="K22" s="3">
        <v>18541.12</v>
      </c>
      <c r="L22" s="3">
        <v>4532.24</v>
      </c>
      <c r="M22" s="3">
        <v>7986.89</v>
      </c>
      <c r="N22" s="3">
        <v>3135.83</v>
      </c>
      <c r="O22">
        <f t="shared" si="1"/>
        <v>57201.85</v>
      </c>
    </row>
    <row r="23" spans="1:15" ht="12.75">
      <c r="A23" s="6" t="s">
        <v>20</v>
      </c>
      <c r="B23" s="6">
        <f>SUM(B11:B22)</f>
        <v>418985</v>
      </c>
      <c r="C23" s="6">
        <f>SUM(C11:C22)</f>
        <v>525853</v>
      </c>
      <c r="D23" s="6"/>
      <c r="E23" s="6">
        <f aca="true" t="shared" si="3" ref="E23:N23">SUM(E11:E22)</f>
        <v>69379.44000000002</v>
      </c>
      <c r="F23" s="6">
        <f t="shared" si="3"/>
        <v>17391.149999999998</v>
      </c>
      <c r="G23" s="6">
        <f t="shared" si="3"/>
        <v>2852.46</v>
      </c>
      <c r="H23" s="6">
        <f t="shared" si="3"/>
        <v>54323.51</v>
      </c>
      <c r="I23" s="6">
        <f t="shared" si="3"/>
        <v>1502.29</v>
      </c>
      <c r="J23" s="6">
        <f t="shared" si="3"/>
        <v>7733.34</v>
      </c>
      <c r="K23" s="6">
        <f t="shared" si="3"/>
        <v>215927.68999999997</v>
      </c>
      <c r="L23" s="6">
        <f t="shared" si="3"/>
        <v>46653.579999999994</v>
      </c>
      <c r="M23" s="6">
        <f t="shared" si="3"/>
        <v>81263.41</v>
      </c>
      <c r="N23" s="6">
        <f t="shared" si="3"/>
        <v>28827.550000000003</v>
      </c>
      <c r="O23">
        <f t="shared" si="1"/>
        <v>525854.42</v>
      </c>
    </row>
  </sheetData>
  <sheetProtection/>
  <mergeCells count="15">
    <mergeCell ref="M6:M9"/>
    <mergeCell ref="N6:N9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2012-10-26T15:36:14Z</cp:lastPrinted>
  <dcterms:created xsi:type="dcterms:W3CDTF">2012-09-02T06:37:17Z</dcterms:created>
  <dcterms:modified xsi:type="dcterms:W3CDTF">2016-02-29T12:13:52Z</dcterms:modified>
  <cp:category/>
  <cp:version/>
  <cp:contentType/>
  <cp:contentStatus/>
</cp:coreProperties>
</file>