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<sst xmlns="http://schemas.openxmlformats.org/spreadsheetml/2006/main" count="31" uniqueCount="31">
  <si>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</si>
  <si>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</si>
  <si>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</si>
  <si>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</si>
  <si>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</si>
  <si>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</si>
  <si>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</si>
  <si>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</si>
  <si>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</si>
  <si>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</si>
  <si>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</si>
  <si>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</si>
  <si>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</si>
  <si>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</si>
  <si>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</si>
  <si>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</si>
  <si>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</si>
  <si>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</si>
  <si>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</si>
  <si>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</si>
  <si>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</si>
  <si>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</si>
  <si>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</si>
  <si>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</si>
  <si>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</si>
  <si>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</si>
  <si>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</si>
  <si>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2015 год по ул. п.Элеватор д.15</t>
  </si>
  <si>
    <t>на 01.01.15</t>
  </si>
  <si>
    <t>май</t>
  </si>
  <si>
    <t>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</si>
</sst>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b/>
      <i/>
      <sz val="8"/>
      <name val="Arial Cyr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5" fillId="0" borderId="14" xfId="0" applyFont="1" applyBorder="1" applyAlignment="1">
      <alignment vertical="center"/>
    </xf>
    <xf numFmtId="0" fontId="25" fillId="0" borderId="16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4">
      <selection activeCell="O22" sqref="O22"/>
    </sheetView>
  </sheetViews>
  <sheetFormatPr defaultColWidth="9.00390625" defaultRowHeight="12.75"/>
  <cols>
    <col min="1" max="1" width="11.125" style="0" customWidth="1"/>
    <col min="2" max="2" width="9.75390625" style="0" customWidth="1"/>
    <col min="3" max="3" width="9.125" style="0" customWidth="1"/>
    <col min="4" max="4" width="11.125" style="0" customWidth="1"/>
    <col min="7" max="7" width="8.75390625" style="0" customWidth="1"/>
    <col min="8" max="8" width="10.125" style="0" customWidth="1"/>
    <col min="9" max="9" width="10.75390625" style="0" customWidth="1"/>
    <col min="10" max="10" width="9.25390625" style="0" customWidth="1"/>
  </cols>
  <sheetData>
    <row r="2" spans="3:11" ht="12.75">
      <c r="C2" s="1"/>
      <c r="D2" s="1" t="s">
        <v>27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21" t="s">
        <v>23</v>
      </c>
      <c r="B6" s="24" t="s">
        <v>0</v>
      </c>
      <c r="C6" s="24" t="s">
        <v>1</v>
      </c>
      <c r="D6" s="24" t="s">
        <v>2</v>
      </c>
      <c r="E6" s="27" t="s">
        <v>8</v>
      </c>
      <c r="F6" s="28"/>
      <c r="G6" s="29"/>
      <c r="H6" s="30" t="s">
        <v>5</v>
      </c>
      <c r="I6" s="31"/>
      <c r="J6" s="18" t="s">
        <v>26</v>
      </c>
      <c r="K6" s="9" t="s">
        <v>7</v>
      </c>
      <c r="L6" s="9" t="s">
        <v>9</v>
      </c>
      <c r="M6" s="9" t="s">
        <v>10</v>
      </c>
      <c r="N6" s="9" t="s">
        <v>25</v>
      </c>
    </row>
    <row r="7" spans="1:14" ht="12.75" customHeight="1">
      <c r="A7" s="22"/>
      <c r="B7" s="25"/>
      <c r="C7" s="25"/>
      <c r="D7" s="25"/>
      <c r="E7" s="12" t="s">
        <v>3</v>
      </c>
      <c r="F7" s="12" t="s">
        <v>4</v>
      </c>
      <c r="G7" s="15" t="s">
        <v>22</v>
      </c>
      <c r="H7" s="12" t="s">
        <v>24</v>
      </c>
      <c r="I7" s="12" t="s">
        <v>6</v>
      </c>
      <c r="J7" s="19"/>
      <c r="K7" s="10"/>
      <c r="L7" s="10"/>
      <c r="M7" s="10"/>
      <c r="N7" s="10"/>
    </row>
    <row r="8" spans="1:14" ht="12.75">
      <c r="A8" s="22"/>
      <c r="B8" s="25"/>
      <c r="C8" s="25"/>
      <c r="D8" s="25"/>
      <c r="E8" s="13"/>
      <c r="F8" s="13"/>
      <c r="G8" s="16"/>
      <c r="H8" s="13"/>
      <c r="I8" s="13"/>
      <c r="J8" s="19"/>
      <c r="K8" s="10"/>
      <c r="L8" s="10"/>
      <c r="M8" s="10"/>
      <c r="N8" s="10"/>
    </row>
    <row r="9" spans="1:14" ht="12.75">
      <c r="A9" s="23"/>
      <c r="B9" s="26"/>
      <c r="C9" s="26"/>
      <c r="D9" s="26"/>
      <c r="E9" s="14"/>
      <c r="F9" s="14"/>
      <c r="G9" s="17"/>
      <c r="H9" s="14"/>
      <c r="I9" s="14"/>
      <c r="J9" s="20"/>
      <c r="K9" s="11"/>
      <c r="L9" s="11"/>
      <c r="M9" s="11"/>
      <c r="N9" s="11"/>
    </row>
    <row r="10" spans="1:14" ht="12.75">
      <c r="A10" s="2" t="s">
        <v>28</v>
      </c>
      <c r="B10" s="3"/>
      <c r="C10" s="3"/>
      <c r="D10" s="3">
        <v>-26308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2455</v>
      </c>
      <c r="C11" s="3">
        <v>2821</v>
      </c>
      <c r="D11" s="3">
        <f>D10+B11-C11</f>
        <v>-26674</v>
      </c>
      <c r="E11" s="3">
        <v>1156.32</v>
      </c>
      <c r="F11" s="3">
        <v>0</v>
      </c>
      <c r="G11" s="3">
        <v>0</v>
      </c>
      <c r="H11" s="3">
        <v>323.76</v>
      </c>
      <c r="I11" s="3">
        <v>0</v>
      </c>
      <c r="J11" s="3">
        <v>0</v>
      </c>
      <c r="K11" s="3">
        <v>321.24</v>
      </c>
      <c r="L11" s="3">
        <v>279.1</v>
      </c>
      <c r="M11" s="3">
        <v>586.11</v>
      </c>
      <c r="N11" s="3">
        <v>154.66</v>
      </c>
      <c r="O11">
        <f>E11+F11+G11+H11+I11+J11+K11+L11+M11+N11</f>
        <v>2821.19</v>
      </c>
    </row>
    <row r="12" spans="1:15" ht="12.75">
      <c r="A12" s="2" t="s">
        <v>12</v>
      </c>
      <c r="B12" s="3">
        <v>2083</v>
      </c>
      <c r="C12" s="3">
        <v>2755</v>
      </c>
      <c r="D12" s="3">
        <f aca="true" t="shared" si="0" ref="D12:D22">D11+B12-C12</f>
        <v>-27346</v>
      </c>
      <c r="E12" s="3">
        <v>1156.32</v>
      </c>
      <c r="F12" s="3">
        <v>0</v>
      </c>
      <c r="G12" s="3">
        <v>0</v>
      </c>
      <c r="H12" s="3">
        <v>323.76</v>
      </c>
      <c r="I12" s="3">
        <v>0</v>
      </c>
      <c r="J12" s="3">
        <v>0</v>
      </c>
      <c r="K12" s="3">
        <v>278.21</v>
      </c>
      <c r="L12" s="3">
        <v>326.55</v>
      </c>
      <c r="M12" s="3">
        <v>519.13</v>
      </c>
      <c r="N12" s="3">
        <v>151.03</v>
      </c>
      <c r="O12">
        <f aca="true" t="shared" si="1" ref="O12:O23">E12+F12+G12+H12+I12+J12+K12+L12+M12+N12</f>
        <v>2755.0000000000005</v>
      </c>
    </row>
    <row r="13" spans="1:15" ht="12.75">
      <c r="A13" s="2" t="s">
        <v>13</v>
      </c>
      <c r="B13" s="3">
        <v>2827</v>
      </c>
      <c r="C13" s="3">
        <v>2926</v>
      </c>
      <c r="D13" s="3">
        <f t="shared" si="0"/>
        <v>-27445</v>
      </c>
      <c r="E13" s="3">
        <v>1156.32</v>
      </c>
      <c r="F13" s="3">
        <v>0</v>
      </c>
      <c r="G13" s="3">
        <v>0</v>
      </c>
      <c r="H13" s="3">
        <v>323.76</v>
      </c>
      <c r="I13" s="3">
        <v>0</v>
      </c>
      <c r="J13" s="3">
        <v>0</v>
      </c>
      <c r="K13" s="3">
        <v>397.61</v>
      </c>
      <c r="L13" s="3">
        <v>312.59</v>
      </c>
      <c r="M13" s="3">
        <v>574.95</v>
      </c>
      <c r="N13" s="3">
        <v>160.38</v>
      </c>
      <c r="O13">
        <f t="shared" si="1"/>
        <v>2925.6100000000006</v>
      </c>
    </row>
    <row r="14" spans="1:15" ht="12.75">
      <c r="A14" s="2" t="s">
        <v>14</v>
      </c>
      <c r="B14" s="3">
        <v>2454</v>
      </c>
      <c r="C14" s="3">
        <v>2850</v>
      </c>
      <c r="D14" s="3">
        <f t="shared" si="0"/>
        <v>-27841</v>
      </c>
      <c r="E14" s="3">
        <v>1156.32</v>
      </c>
      <c r="F14" s="3">
        <v>0</v>
      </c>
      <c r="G14" s="3">
        <v>0</v>
      </c>
      <c r="H14" s="3">
        <v>323.76</v>
      </c>
      <c r="I14" s="3">
        <v>0</v>
      </c>
      <c r="J14" s="3">
        <v>0</v>
      </c>
      <c r="K14" s="3">
        <v>323.33</v>
      </c>
      <c r="L14" s="3">
        <v>354.46</v>
      </c>
      <c r="M14" s="3">
        <v>535.87</v>
      </c>
      <c r="N14" s="3">
        <v>156.24</v>
      </c>
      <c r="O14">
        <f t="shared" si="1"/>
        <v>2849.9799999999996</v>
      </c>
    </row>
    <row r="15" spans="1:15" ht="12.75">
      <c r="A15" s="2" t="s">
        <v>29</v>
      </c>
      <c r="B15" s="3">
        <v>2082</v>
      </c>
      <c r="C15" s="3">
        <v>3006</v>
      </c>
      <c r="D15" s="3">
        <f t="shared" si="0"/>
        <v>-28765</v>
      </c>
      <c r="E15" s="3">
        <v>1156.32</v>
      </c>
      <c r="F15" s="3">
        <v>0</v>
      </c>
      <c r="G15" s="3">
        <v>0</v>
      </c>
      <c r="H15" s="3">
        <v>240.03</v>
      </c>
      <c r="I15" s="3">
        <v>0</v>
      </c>
      <c r="J15" s="3">
        <v>0</v>
      </c>
      <c r="K15" s="3">
        <v>330.92</v>
      </c>
      <c r="L15" s="3">
        <v>373.99</v>
      </c>
      <c r="M15" s="3">
        <v>739.62</v>
      </c>
      <c r="N15" s="3">
        <v>164.77</v>
      </c>
      <c r="O15">
        <f t="shared" si="1"/>
        <v>3005.65</v>
      </c>
    </row>
    <row r="16" spans="1:15" ht="12.75">
      <c r="A16" s="2" t="s">
        <v>30</v>
      </c>
      <c r="B16" s="3">
        <v>9348</v>
      </c>
      <c r="C16" s="3">
        <v>2554</v>
      </c>
      <c r="D16" s="3">
        <f t="shared" si="0"/>
        <v>-21971</v>
      </c>
      <c r="E16" s="3">
        <v>1156.32</v>
      </c>
      <c r="F16" s="3">
        <v>0</v>
      </c>
      <c r="G16" s="3">
        <v>0</v>
      </c>
      <c r="H16" s="3">
        <v>240.03</v>
      </c>
      <c r="I16" s="3">
        <v>0</v>
      </c>
      <c r="J16" s="3">
        <v>0</v>
      </c>
      <c r="K16" s="3">
        <v>205.24</v>
      </c>
      <c r="L16" s="3">
        <v>346.08</v>
      </c>
      <c r="M16" s="3">
        <v>466.1</v>
      </c>
      <c r="N16" s="3">
        <v>140</v>
      </c>
      <c r="O16">
        <f t="shared" si="1"/>
        <v>2553.77</v>
      </c>
    </row>
    <row r="17" spans="1:15" ht="12.75">
      <c r="A17" s="2" t="s">
        <v>15</v>
      </c>
      <c r="B17" s="3">
        <v>2455</v>
      </c>
      <c r="C17" s="3">
        <v>3453</v>
      </c>
      <c r="D17" s="3">
        <f t="shared" si="0"/>
        <v>-22969</v>
      </c>
      <c r="E17" s="3">
        <v>1156.32</v>
      </c>
      <c r="F17" s="3">
        <v>0</v>
      </c>
      <c r="G17" s="3">
        <v>0</v>
      </c>
      <c r="H17" s="3">
        <v>647.51</v>
      </c>
      <c r="I17" s="3">
        <v>0</v>
      </c>
      <c r="J17" s="3">
        <v>0</v>
      </c>
      <c r="K17" s="3">
        <v>527.61</v>
      </c>
      <c r="L17" s="3">
        <v>348.88</v>
      </c>
      <c r="M17" s="7">
        <v>583.32</v>
      </c>
      <c r="N17" s="3">
        <v>189.29</v>
      </c>
      <c r="O17">
        <f t="shared" si="1"/>
        <v>3452.9300000000003</v>
      </c>
    </row>
    <row r="18" spans="1:15" ht="12.75">
      <c r="A18" s="2" t="s">
        <v>16</v>
      </c>
      <c r="B18" s="3">
        <v>3322</v>
      </c>
      <c r="C18" s="7">
        <v>3237</v>
      </c>
      <c r="D18" s="3">
        <f t="shared" si="0"/>
        <v>-22884</v>
      </c>
      <c r="E18" s="3">
        <v>1156.32</v>
      </c>
      <c r="F18" s="3">
        <v>0</v>
      </c>
      <c r="G18" s="3">
        <v>0</v>
      </c>
      <c r="H18" s="7">
        <v>530.29</v>
      </c>
      <c r="I18" s="3">
        <v>0</v>
      </c>
      <c r="J18" s="3">
        <v>0</v>
      </c>
      <c r="K18" s="7">
        <v>360.14</v>
      </c>
      <c r="L18" s="7">
        <v>360.04</v>
      </c>
      <c r="M18" s="7">
        <v>653.09</v>
      </c>
      <c r="N18" s="7">
        <v>177.47</v>
      </c>
      <c r="O18">
        <f t="shared" si="1"/>
        <v>3237.35</v>
      </c>
    </row>
    <row r="19" spans="1:15" ht="12.75">
      <c r="A19" s="2" t="s">
        <v>17</v>
      </c>
      <c r="B19" s="3">
        <v>2358</v>
      </c>
      <c r="C19" s="8">
        <v>3046</v>
      </c>
      <c r="D19" s="3">
        <f t="shared" si="0"/>
        <v>-23572</v>
      </c>
      <c r="E19" s="3">
        <v>1156.32</v>
      </c>
      <c r="F19" s="3">
        <v>0</v>
      </c>
      <c r="G19" s="3">
        <v>0</v>
      </c>
      <c r="H19" s="8">
        <v>457.72</v>
      </c>
      <c r="I19" s="3">
        <v>0</v>
      </c>
      <c r="J19" s="3">
        <v>0</v>
      </c>
      <c r="K19" s="8">
        <v>461.28</v>
      </c>
      <c r="L19" s="8">
        <v>284.68</v>
      </c>
      <c r="M19" s="8">
        <v>519.13</v>
      </c>
      <c r="N19" s="8">
        <v>166.69</v>
      </c>
      <c r="O19">
        <f t="shared" si="1"/>
        <v>3045.8199999999997</v>
      </c>
    </row>
    <row r="20" spans="1:15" ht="12.75">
      <c r="A20" s="2" t="s">
        <v>18</v>
      </c>
      <c r="B20" s="3">
        <v>3412</v>
      </c>
      <c r="C20" s="3">
        <v>3219</v>
      </c>
      <c r="D20" s="3">
        <f t="shared" si="0"/>
        <v>-23379</v>
      </c>
      <c r="E20" s="3">
        <v>1156.32</v>
      </c>
      <c r="F20" s="3">
        <v>0</v>
      </c>
      <c r="G20" s="3">
        <v>0</v>
      </c>
      <c r="H20" s="8">
        <v>457.72</v>
      </c>
      <c r="I20" s="3">
        <v>0</v>
      </c>
      <c r="J20" s="3">
        <v>0</v>
      </c>
      <c r="K20" s="3">
        <v>417.89</v>
      </c>
      <c r="L20" s="3">
        <v>393.53</v>
      </c>
      <c r="M20" s="3">
        <v>616.81</v>
      </c>
      <c r="N20" s="3">
        <v>176.45</v>
      </c>
      <c r="O20">
        <f t="shared" si="1"/>
        <v>3218.72</v>
      </c>
    </row>
    <row r="21" spans="1:15" ht="12.75">
      <c r="A21" s="2" t="s">
        <v>19</v>
      </c>
      <c r="B21" s="3">
        <v>2848</v>
      </c>
      <c r="C21" s="3">
        <v>3156</v>
      </c>
      <c r="D21" s="3">
        <f t="shared" si="0"/>
        <v>-23687</v>
      </c>
      <c r="E21" s="3">
        <v>1156.32</v>
      </c>
      <c r="F21" s="3">
        <v>0</v>
      </c>
      <c r="G21" s="3">
        <v>47.45</v>
      </c>
      <c r="H21" s="8">
        <v>457.72</v>
      </c>
      <c r="I21" s="3">
        <v>0</v>
      </c>
      <c r="J21" s="3">
        <v>0</v>
      </c>
      <c r="K21" s="3">
        <v>333.62</v>
      </c>
      <c r="L21" s="3">
        <v>329.34</v>
      </c>
      <c r="M21" s="3">
        <v>658.68</v>
      </c>
      <c r="N21" s="3">
        <v>173.02</v>
      </c>
      <c r="O21">
        <f t="shared" si="1"/>
        <v>3156.15</v>
      </c>
    </row>
    <row r="22" spans="1:15" ht="12.75">
      <c r="A22" s="2" t="s">
        <v>21</v>
      </c>
      <c r="B22" s="3">
        <v>3256</v>
      </c>
      <c r="C22" s="3">
        <v>4546</v>
      </c>
      <c r="D22" s="5">
        <f t="shared" si="0"/>
        <v>-24977</v>
      </c>
      <c r="E22" s="3">
        <v>1156.32</v>
      </c>
      <c r="F22" s="3">
        <v>0</v>
      </c>
      <c r="G22" s="3">
        <v>212.12</v>
      </c>
      <c r="H22" s="8">
        <v>457.72</v>
      </c>
      <c r="I22" s="3">
        <v>0</v>
      </c>
      <c r="J22" s="3">
        <v>681</v>
      </c>
      <c r="K22" s="3">
        <v>687.56</v>
      </c>
      <c r="L22" s="3">
        <v>399.11</v>
      </c>
      <c r="M22" s="3">
        <v>703.33</v>
      </c>
      <c r="N22" s="3">
        <v>249.24</v>
      </c>
      <c r="O22">
        <f t="shared" si="1"/>
        <v>4546.4</v>
      </c>
    </row>
    <row r="23" spans="1:15" ht="12.75">
      <c r="A23" s="6" t="s">
        <v>20</v>
      </c>
      <c r="B23" s="6">
        <f>SUM(B11:B22)</f>
        <v>38900</v>
      </c>
      <c r="C23" s="6">
        <f>SUM(C11:C22)</f>
        <v>37569</v>
      </c>
      <c r="D23" s="6"/>
      <c r="E23" s="6">
        <f>SUM(E11:E22)</f>
        <v>13875.839999999998</v>
      </c>
      <c r="F23" s="6">
        <f>SUM(F11:F22)</f>
        <v>0</v>
      </c>
      <c r="G23" s="6">
        <f>SUM(G11:G22)</f>
        <v>259.57</v>
      </c>
      <c r="H23" s="6">
        <f>SUM(H11:H22)</f>
        <v>4783.780000000001</v>
      </c>
      <c r="I23" s="6">
        <f>SUM(I11:I22)</f>
        <v>0</v>
      </c>
      <c r="J23" s="6">
        <f>SUM(J11:J22)</f>
        <v>681</v>
      </c>
      <c r="K23" s="6">
        <f>SUM(K11:K22)</f>
        <v>4644.65</v>
      </c>
      <c r="L23" s="6">
        <f>SUM(L11:L22)</f>
        <v>4108.349999999999</v>
      </c>
      <c r="M23" s="6">
        <f>SUM(M11:M22)</f>
        <v>7156.139999999999</v>
      </c>
      <c r="N23" s="6">
        <f>SUM(N11:N22)</f>
        <v>2059.24</v>
      </c>
      <c r="O23">
        <f t="shared" si="1"/>
        <v>37568.56999999999</v>
      </c>
    </row>
  </sheetData>
  <sheetProtection/>
  <mergeCells count="15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2016-03-25T08:46:54Z</dcterms:modified>
  <cp:category/>
  <cp:version/>
  <cp:contentType/>
  <cp:contentStatus/>
</cp:coreProperties>
</file>