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<sst xmlns="http://schemas.openxmlformats.org/spreadsheetml/2006/main" count="31" uniqueCount="31">
  <si>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</si>
  <si>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</si>
  <si>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</si>
  <si>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</si>
  <si>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</si>
  <si>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</si>
  <si>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</si>
  <si>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</si>
  <si>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</si>
  <si>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</si>
  <si>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</si>
  <si>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</si>
  <si>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</si>
  <si>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</si>
  <si>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</si>
  <si>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</si>
  <si>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</si>
  <si>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</si>
  <si>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</si>
  <si>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</si>
  <si>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</si>
  <si>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</si>
  <si>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</si>
  <si>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</si>
  <si>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</si>
  <si>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</si>
  <si>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Налоги</t>
  </si>
  <si>
    <t>Сводная ведомость доходов и расходов за 2015 год по ул. Забайкальская д.15к1</t>
  </si>
  <si>
    <t>на 01.01.15</t>
  </si>
  <si>
    <t>май</t>
  </si>
  <si>
    <t>июнь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</si>
</sst>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25" fillId="0" borderId="16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3"/>
  <sheetViews>
    <sheetView tabSelected="1" zoomScalePageLayoutView="0" workbookViewId="0" topLeftCell="A1">
      <selection activeCell="H6" sqref="H6:I6"/>
    </sheetView>
  </sheetViews>
  <sheetFormatPr defaultColWidth="9.00390625" defaultRowHeight="12.75"/>
  <cols>
    <col min="1" max="1" width="11.125" style="0" customWidth="1"/>
    <col min="2" max="2" width="9.625" style="0" customWidth="1"/>
    <col min="3" max="3" width="9.125" style="0" customWidth="1"/>
    <col min="4" max="4" width="9.875" style="0" customWidth="1"/>
    <col min="7" max="7" width="8.25390625" style="0" customWidth="1"/>
    <col min="9" max="9" width="9.75390625" style="0" customWidth="1"/>
    <col min="10" max="10" width="10.25390625" style="0" customWidth="1"/>
  </cols>
  <sheetData>
    <row r="2" spans="3:11" ht="12.75">
      <c r="C2" s="1"/>
      <c r="D2" s="1" t="s">
        <v>27</v>
      </c>
      <c r="E2" s="1"/>
      <c r="F2" s="1"/>
      <c r="G2" s="1"/>
      <c r="H2" s="1"/>
      <c r="I2" s="1"/>
      <c r="J2" s="1"/>
      <c r="K2" s="1"/>
    </row>
    <row r="3" spans="3:11" ht="12.75">
      <c r="C3" s="1"/>
      <c r="D3" s="1"/>
      <c r="E3" s="1"/>
      <c r="F3" s="1"/>
      <c r="G3" s="1"/>
      <c r="H3" s="1"/>
      <c r="I3" s="1"/>
      <c r="J3" s="1"/>
      <c r="K3" s="1"/>
    </row>
    <row r="6" spans="1:14" ht="12.75">
      <c r="A6" s="9" t="s">
        <v>23</v>
      </c>
      <c r="B6" s="12" t="s">
        <v>0</v>
      </c>
      <c r="C6" s="12" t="s">
        <v>1</v>
      </c>
      <c r="D6" s="12" t="s">
        <v>2</v>
      </c>
      <c r="E6" s="18" t="s">
        <v>8</v>
      </c>
      <c r="F6" s="19"/>
      <c r="G6" s="20"/>
      <c r="H6" s="30" t="s">
        <v>5</v>
      </c>
      <c r="I6" s="31"/>
      <c r="J6" s="27" t="s">
        <v>26</v>
      </c>
      <c r="K6" s="15" t="s">
        <v>7</v>
      </c>
      <c r="L6" s="15" t="s">
        <v>9</v>
      </c>
      <c r="M6" s="15" t="s">
        <v>10</v>
      </c>
      <c r="N6" s="15" t="s">
        <v>25</v>
      </c>
    </row>
    <row r="7" spans="1:14" ht="12.75" customHeight="1">
      <c r="A7" s="10"/>
      <c r="B7" s="13"/>
      <c r="C7" s="13"/>
      <c r="D7" s="13"/>
      <c r="E7" s="21" t="s">
        <v>3</v>
      </c>
      <c r="F7" s="21" t="s">
        <v>4</v>
      </c>
      <c r="G7" s="24" t="s">
        <v>22</v>
      </c>
      <c r="H7" s="21" t="s">
        <v>24</v>
      </c>
      <c r="I7" s="21" t="s">
        <v>6</v>
      </c>
      <c r="J7" s="28"/>
      <c r="K7" s="16"/>
      <c r="L7" s="16"/>
      <c r="M7" s="16"/>
      <c r="N7" s="16"/>
    </row>
    <row r="8" spans="1:14" ht="12.75">
      <c r="A8" s="10"/>
      <c r="B8" s="13"/>
      <c r="C8" s="13"/>
      <c r="D8" s="13"/>
      <c r="E8" s="22"/>
      <c r="F8" s="22"/>
      <c r="G8" s="25"/>
      <c r="H8" s="22"/>
      <c r="I8" s="22"/>
      <c r="J8" s="28"/>
      <c r="K8" s="16"/>
      <c r="L8" s="16"/>
      <c r="M8" s="16"/>
      <c r="N8" s="16"/>
    </row>
    <row r="9" spans="1:14" ht="12.75">
      <c r="A9" s="11"/>
      <c r="B9" s="14"/>
      <c r="C9" s="14"/>
      <c r="D9" s="14"/>
      <c r="E9" s="23"/>
      <c r="F9" s="23"/>
      <c r="G9" s="26"/>
      <c r="H9" s="23"/>
      <c r="I9" s="23"/>
      <c r="J9" s="29"/>
      <c r="K9" s="17"/>
      <c r="L9" s="17"/>
      <c r="M9" s="17"/>
      <c r="N9" s="17"/>
    </row>
    <row r="10" spans="1:14" ht="12.75">
      <c r="A10" s="2" t="s">
        <v>28</v>
      </c>
      <c r="B10" s="3"/>
      <c r="C10" s="3"/>
      <c r="D10" s="3">
        <v>-720132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12.75">
      <c r="A11" s="2" t="s">
        <v>11</v>
      </c>
      <c r="B11" s="3">
        <v>25303</v>
      </c>
      <c r="C11" s="3">
        <v>25342</v>
      </c>
      <c r="D11" s="3">
        <f>D10+B11-C11</f>
        <v>-720171</v>
      </c>
      <c r="E11" s="3">
        <v>5781.62</v>
      </c>
      <c r="F11" s="3">
        <v>2702.49</v>
      </c>
      <c r="G11" s="3">
        <v>0</v>
      </c>
      <c r="H11" s="3">
        <v>3251.48</v>
      </c>
      <c r="I11" s="3">
        <v>0</v>
      </c>
      <c r="J11" s="3">
        <v>0</v>
      </c>
      <c r="K11" s="3">
        <v>4916.68</v>
      </c>
      <c r="L11" s="3">
        <v>2803</v>
      </c>
      <c r="M11" s="3">
        <v>5886.3</v>
      </c>
      <c r="N11" s="3">
        <v>0</v>
      </c>
      <c r="O11">
        <f>E11+F11+G11+H11+I11+J11+K11+L11+M11+N11</f>
        <v>25341.57</v>
      </c>
    </row>
    <row r="12" spans="1:15" ht="12.75">
      <c r="A12" s="2" t="s">
        <v>12</v>
      </c>
      <c r="B12" s="3">
        <v>29851</v>
      </c>
      <c r="C12" s="3">
        <v>34484</v>
      </c>
      <c r="D12" s="3">
        <f aca="true" t="shared" si="0" ref="D12:D22">D11+B12-C12</f>
        <v>-724804</v>
      </c>
      <c r="E12" s="3">
        <v>5781.62</v>
      </c>
      <c r="F12" s="3">
        <v>2702.49</v>
      </c>
      <c r="G12" s="3">
        <v>0</v>
      </c>
      <c r="H12" s="3">
        <v>3251.48</v>
      </c>
      <c r="I12" s="3">
        <v>0</v>
      </c>
      <c r="J12" s="3">
        <v>0</v>
      </c>
      <c r="K12" s="3">
        <v>14254.96</v>
      </c>
      <c r="L12" s="3">
        <v>3279.51</v>
      </c>
      <c r="M12" s="3">
        <v>5213.58</v>
      </c>
      <c r="N12" s="3">
        <v>0</v>
      </c>
      <c r="O12">
        <f aca="true" t="shared" si="1" ref="O12:O23">E12+F12+G12+H12+I12+J12+K12+L12+M12+N12</f>
        <v>34483.64</v>
      </c>
    </row>
    <row r="13" spans="1:15" ht="12.75">
      <c r="A13" s="2" t="s">
        <v>13</v>
      </c>
      <c r="B13" s="3">
        <v>27896</v>
      </c>
      <c r="C13" s="3">
        <v>25976</v>
      </c>
      <c r="D13" s="3">
        <f t="shared" si="0"/>
        <v>-722884</v>
      </c>
      <c r="E13" s="3">
        <v>5781.62</v>
      </c>
      <c r="F13" s="3">
        <v>2702.49</v>
      </c>
      <c r="G13" s="3">
        <v>0</v>
      </c>
      <c r="H13" s="3">
        <v>3251.48</v>
      </c>
      <c r="I13" s="3">
        <v>0</v>
      </c>
      <c r="J13" s="3">
        <v>0</v>
      </c>
      <c r="K13" s="3">
        <v>5326.51</v>
      </c>
      <c r="L13" s="3">
        <v>3139.36</v>
      </c>
      <c r="M13" s="3">
        <v>5774.18</v>
      </c>
      <c r="N13" s="3">
        <v>0</v>
      </c>
      <c r="O13">
        <f t="shared" si="1"/>
        <v>25975.64</v>
      </c>
    </row>
    <row r="14" spans="1:15" ht="12.75">
      <c r="A14" s="2" t="s">
        <v>14</v>
      </c>
      <c r="B14" s="3">
        <v>22719</v>
      </c>
      <c r="C14" s="3">
        <v>26526</v>
      </c>
      <c r="D14" s="3">
        <f t="shared" si="0"/>
        <v>-726691</v>
      </c>
      <c r="E14" s="3">
        <v>5781.62</v>
      </c>
      <c r="F14" s="3">
        <v>1202</v>
      </c>
      <c r="G14" s="3">
        <v>0</v>
      </c>
      <c r="H14" s="3">
        <v>3300.08</v>
      </c>
      <c r="I14" s="3">
        <v>0</v>
      </c>
      <c r="J14" s="3">
        <v>0</v>
      </c>
      <c r="K14" s="3">
        <v>7166.89</v>
      </c>
      <c r="L14" s="3">
        <v>3613.02</v>
      </c>
      <c r="M14" s="3">
        <v>5462.21</v>
      </c>
      <c r="N14" s="3">
        <v>0</v>
      </c>
      <c r="O14">
        <f t="shared" si="1"/>
        <v>26525.82</v>
      </c>
    </row>
    <row r="15" spans="1:15" ht="12.75">
      <c r="A15" s="2" t="s">
        <v>29</v>
      </c>
      <c r="B15" s="3">
        <v>24931</v>
      </c>
      <c r="C15" s="3">
        <v>39752</v>
      </c>
      <c r="D15" s="3">
        <f t="shared" si="0"/>
        <v>-741512</v>
      </c>
      <c r="E15" s="3">
        <v>5781.62</v>
      </c>
      <c r="F15" s="3">
        <v>2404</v>
      </c>
      <c r="G15" s="3">
        <v>0</v>
      </c>
      <c r="H15" s="3">
        <v>2410.58</v>
      </c>
      <c r="I15" s="3">
        <v>0</v>
      </c>
      <c r="J15" s="3">
        <v>0</v>
      </c>
      <c r="K15" s="3">
        <v>17971.93</v>
      </c>
      <c r="L15" s="3">
        <v>3756.02</v>
      </c>
      <c r="M15" s="3">
        <v>7427.95</v>
      </c>
      <c r="N15" s="3">
        <v>0</v>
      </c>
      <c r="O15">
        <f t="shared" si="1"/>
        <v>39752.1</v>
      </c>
    </row>
    <row r="16" spans="1:15" ht="12.75">
      <c r="A16" s="2" t="s">
        <v>30</v>
      </c>
      <c r="B16" s="3">
        <v>28022</v>
      </c>
      <c r="C16" s="3">
        <v>28503</v>
      </c>
      <c r="D16" s="3">
        <f t="shared" si="0"/>
        <v>-741993</v>
      </c>
      <c r="E16" s="3">
        <v>5781.62</v>
      </c>
      <c r="F16" s="3">
        <v>2592</v>
      </c>
      <c r="G16" s="3">
        <v>0</v>
      </c>
      <c r="H16" s="3">
        <v>2410.58</v>
      </c>
      <c r="I16" s="3">
        <v>0</v>
      </c>
      <c r="J16" s="3">
        <v>0</v>
      </c>
      <c r="K16" s="3">
        <v>9561.79</v>
      </c>
      <c r="L16" s="3">
        <v>3475.72</v>
      </c>
      <c r="M16" s="3">
        <v>4681.01</v>
      </c>
      <c r="N16" s="3">
        <v>0</v>
      </c>
      <c r="O16">
        <f t="shared" si="1"/>
        <v>28502.72</v>
      </c>
    </row>
    <row r="17" spans="1:15" ht="12.75">
      <c r="A17" s="2" t="s">
        <v>15</v>
      </c>
      <c r="B17" s="3">
        <v>26770</v>
      </c>
      <c r="C17" s="3">
        <v>51722</v>
      </c>
      <c r="D17" s="3">
        <f t="shared" si="0"/>
        <v>-766945</v>
      </c>
      <c r="E17" s="3">
        <v>5781.62</v>
      </c>
      <c r="F17" s="3">
        <v>2592</v>
      </c>
      <c r="G17" s="3">
        <v>0</v>
      </c>
      <c r="H17" s="3">
        <v>6502.96</v>
      </c>
      <c r="I17" s="3">
        <v>0</v>
      </c>
      <c r="J17" s="3">
        <v>0</v>
      </c>
      <c r="K17" s="3">
        <v>27483.22</v>
      </c>
      <c r="L17" s="3">
        <v>3503.75</v>
      </c>
      <c r="M17" s="7">
        <v>5858.27</v>
      </c>
      <c r="N17" s="3">
        <v>0</v>
      </c>
      <c r="O17">
        <f t="shared" si="1"/>
        <v>51721.82000000001</v>
      </c>
    </row>
    <row r="18" spans="1:15" ht="12.75">
      <c r="A18" s="2" t="s">
        <v>16</v>
      </c>
      <c r="B18" s="3">
        <v>29309</v>
      </c>
      <c r="C18" s="7">
        <v>28861</v>
      </c>
      <c r="D18" s="3">
        <f t="shared" si="0"/>
        <v>-766497</v>
      </c>
      <c r="E18" s="3">
        <v>5781.62</v>
      </c>
      <c r="F18" s="3">
        <v>2592</v>
      </c>
      <c r="G18" s="3">
        <v>0</v>
      </c>
      <c r="H18" s="7">
        <v>5325.7</v>
      </c>
      <c r="I18" s="3">
        <v>0</v>
      </c>
      <c r="J18" s="3">
        <v>0</v>
      </c>
      <c r="K18" s="7">
        <v>4987.09</v>
      </c>
      <c r="L18" s="7">
        <v>3615.87</v>
      </c>
      <c r="M18" s="7">
        <v>6559.02</v>
      </c>
      <c r="N18" s="3">
        <v>0</v>
      </c>
      <c r="O18">
        <f t="shared" si="1"/>
        <v>28861.3</v>
      </c>
    </row>
    <row r="19" spans="1:15" ht="12.75">
      <c r="A19" s="2" t="s">
        <v>17</v>
      </c>
      <c r="B19" s="3">
        <v>41383</v>
      </c>
      <c r="C19" s="8">
        <v>28905</v>
      </c>
      <c r="D19" s="3">
        <f t="shared" si="0"/>
        <v>-754019</v>
      </c>
      <c r="E19" s="3">
        <v>5781.62</v>
      </c>
      <c r="F19" s="3">
        <v>2596</v>
      </c>
      <c r="G19" s="3">
        <v>0</v>
      </c>
      <c r="H19" s="8">
        <v>4596.92</v>
      </c>
      <c r="I19" s="3">
        <v>0</v>
      </c>
      <c r="J19" s="3">
        <v>0</v>
      </c>
      <c r="K19" s="8">
        <v>7857.88</v>
      </c>
      <c r="L19" s="8">
        <v>2859.06</v>
      </c>
      <c r="M19" s="8">
        <v>5213.58</v>
      </c>
      <c r="N19" s="3">
        <v>0</v>
      </c>
      <c r="O19">
        <f t="shared" si="1"/>
        <v>28905.059999999998</v>
      </c>
    </row>
    <row r="20" spans="1:15" ht="12.75">
      <c r="A20" s="2" t="s">
        <v>18</v>
      </c>
      <c r="B20" s="3">
        <v>32162</v>
      </c>
      <c r="C20" s="3">
        <v>65740</v>
      </c>
      <c r="D20" s="3">
        <f t="shared" si="0"/>
        <v>-787597</v>
      </c>
      <c r="E20" s="3">
        <v>5781.62</v>
      </c>
      <c r="F20" s="3">
        <v>2596</v>
      </c>
      <c r="G20" s="3">
        <v>0</v>
      </c>
      <c r="H20" s="8">
        <v>4596.92</v>
      </c>
      <c r="I20" s="3">
        <v>0</v>
      </c>
      <c r="J20" s="3">
        <v>0</v>
      </c>
      <c r="K20" s="3">
        <v>42618.9</v>
      </c>
      <c r="L20" s="3">
        <v>3952.23</v>
      </c>
      <c r="M20" s="3">
        <v>6194.63</v>
      </c>
      <c r="N20" s="3">
        <v>0</v>
      </c>
      <c r="O20">
        <f t="shared" si="1"/>
        <v>65740.3</v>
      </c>
    </row>
    <row r="21" spans="1:15" ht="12.75">
      <c r="A21" s="2" t="s">
        <v>19</v>
      </c>
      <c r="B21" s="3">
        <v>39397</v>
      </c>
      <c r="C21" s="3">
        <v>49128</v>
      </c>
      <c r="D21" s="3">
        <f t="shared" si="0"/>
        <v>-797328</v>
      </c>
      <c r="E21" s="3">
        <v>5781.62</v>
      </c>
      <c r="F21" s="3">
        <v>1702.03</v>
      </c>
      <c r="G21" s="3">
        <v>476.51</v>
      </c>
      <c r="H21" s="8">
        <v>4596.92</v>
      </c>
      <c r="I21" s="3">
        <v>0</v>
      </c>
      <c r="J21" s="3">
        <v>0</v>
      </c>
      <c r="K21" s="3">
        <v>26648</v>
      </c>
      <c r="L21" s="3">
        <v>3307.54</v>
      </c>
      <c r="M21" s="3">
        <v>6615.08</v>
      </c>
      <c r="N21" s="3">
        <v>0</v>
      </c>
      <c r="O21">
        <f t="shared" si="1"/>
        <v>49127.700000000004</v>
      </c>
    </row>
    <row r="22" spans="1:15" ht="12.75">
      <c r="A22" s="2" t="s">
        <v>21</v>
      </c>
      <c r="B22" s="3">
        <v>33993</v>
      </c>
      <c r="C22" s="3">
        <v>51009</v>
      </c>
      <c r="D22" s="5">
        <f t="shared" si="0"/>
        <v>-814344</v>
      </c>
      <c r="E22" s="3">
        <v>5781.62</v>
      </c>
      <c r="F22" s="3">
        <v>2524.2</v>
      </c>
      <c r="G22" s="3">
        <v>0</v>
      </c>
      <c r="H22" s="8">
        <v>4596.92</v>
      </c>
      <c r="I22" s="3">
        <v>0</v>
      </c>
      <c r="J22" s="3">
        <v>6839.32</v>
      </c>
      <c r="K22" s="3">
        <v>20194.7</v>
      </c>
      <c r="L22" s="3">
        <v>4008.29</v>
      </c>
      <c r="M22" s="3">
        <v>7063.56</v>
      </c>
      <c r="N22" s="3">
        <v>0</v>
      </c>
      <c r="O22">
        <f t="shared" si="1"/>
        <v>51008.60999999999</v>
      </c>
    </row>
    <row r="23" spans="1:15" ht="12.75">
      <c r="A23" s="6" t="s">
        <v>20</v>
      </c>
      <c r="B23" s="6">
        <f>SUM(B11:B22)</f>
        <v>361736</v>
      </c>
      <c r="C23" s="6">
        <f>SUM(C11:C22)</f>
        <v>455948</v>
      </c>
      <c r="D23" s="6"/>
      <c r="E23" s="6">
        <f>SUM(E11:E22)</f>
        <v>69379.44000000002</v>
      </c>
      <c r="F23" s="6">
        <f>SUM(F11:F22)</f>
        <v>28907.7</v>
      </c>
      <c r="G23" s="6">
        <f>SUM(G11:G22)</f>
        <v>476.51</v>
      </c>
      <c r="H23" s="6">
        <f>SUM(H11:H22)</f>
        <v>48092.02</v>
      </c>
      <c r="I23" s="6">
        <f>SUM(I11:I22)</f>
        <v>0</v>
      </c>
      <c r="J23" s="6">
        <f>SUM(J11:J22)</f>
        <v>6839.32</v>
      </c>
      <c r="K23" s="6">
        <f>SUM(K11:K22)</f>
        <v>188988.55000000002</v>
      </c>
      <c r="L23" s="6">
        <f>SUM(L11:L22)</f>
        <v>41313.37</v>
      </c>
      <c r="M23" s="6">
        <f>SUM(M11:M22)</f>
        <v>71949.37000000001</v>
      </c>
      <c r="N23" s="6">
        <f>SUM(N11:N22)</f>
        <v>0</v>
      </c>
      <c r="O23">
        <f t="shared" si="1"/>
        <v>455946.28</v>
      </c>
    </row>
  </sheetData>
  <sheetProtection/>
  <mergeCells count="15">
    <mergeCell ref="M6:M9"/>
    <mergeCell ref="N6:N9"/>
    <mergeCell ref="H7:H9"/>
    <mergeCell ref="I7:I9"/>
    <mergeCell ref="J6:J9"/>
    <mergeCell ref="K6:K9"/>
    <mergeCell ref="A6:A9"/>
    <mergeCell ref="B6:B9"/>
    <mergeCell ref="C6:C9"/>
    <mergeCell ref="L6:L9"/>
    <mergeCell ref="D6:D9"/>
    <mergeCell ref="E6:G6"/>
    <mergeCell ref="E7:E9"/>
    <mergeCell ref="F7:F9"/>
    <mergeCell ref="G7:G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2016-03-24T09:06:48Z</cp:lastPrinted>
  <dcterms:created xsi:type="dcterms:W3CDTF">2012-09-02T06:37:17Z</dcterms:created>
  <dcterms:modified xsi:type="dcterms:W3CDTF">2016-03-24T09:07:37Z</dcterms:modified>
  <cp:category/>
  <cp:version/>
  <cp:contentType/>
  <cp:contentStatus/>
</cp:coreProperties>
</file>