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<sst xmlns="http://schemas.openxmlformats.org/spreadsheetml/2006/main" count="31" uniqueCount="31">
  <si>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</si>
  <si>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</si>
  <si>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</si>
  <si>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</si>
  <si>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</si>
  <si>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</si>
  <si>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</si>
  <si>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</si>
  <si>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</si>
  <si>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</si>
  <si>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</si>
  <si>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</si>
  <si>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</si>
  <si>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</si>
  <si>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</si>
  <si>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</si>
  <si>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</si>
  <si>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</si>
  <si>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</si>
  <si>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</si>
  <si>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</si>
  <si>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</si>
  <si>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</si>
  <si>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</si>
  <si>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</si>
  <si>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</si>
  <si>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</si>
  <si>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Сводная ведомость доходов и расходов за 2015 год по ул. Забайкальская д.12</t>
  </si>
  <si>
    <t>на 01.01.15</t>
  </si>
  <si>
    <t>май</t>
  </si>
  <si>
    <t>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</si>
</sst>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4">
      <selection activeCell="O22" sqref="O22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1.125" style="0" customWidth="1"/>
    <col min="7" max="7" width="8.625" style="0" customWidth="1"/>
    <col min="8" max="8" width="11.375" style="0" customWidth="1"/>
    <col min="9" max="9" width="11.75390625" style="0" customWidth="1"/>
    <col min="10" max="10" width="9.875" style="0" customWidth="1"/>
  </cols>
  <sheetData>
    <row r="2" spans="3:11" ht="12.75">
      <c r="C2" s="1"/>
      <c r="D2" s="1" t="s">
        <v>27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4" ht="12.75">
      <c r="A6" s="11" t="s">
        <v>23</v>
      </c>
      <c r="B6" s="14" t="s">
        <v>0</v>
      </c>
      <c r="C6" s="14" t="s">
        <v>1</v>
      </c>
      <c r="D6" s="14" t="s">
        <v>2</v>
      </c>
      <c r="E6" s="20" t="s">
        <v>8</v>
      </c>
      <c r="F6" s="21"/>
      <c r="G6" s="22"/>
      <c r="H6" s="9" t="s">
        <v>5</v>
      </c>
      <c r="I6" s="10"/>
      <c r="J6" s="29" t="s">
        <v>26</v>
      </c>
      <c r="K6" s="17" t="s">
        <v>7</v>
      </c>
      <c r="L6" s="17" t="s">
        <v>9</v>
      </c>
      <c r="M6" s="17" t="s">
        <v>10</v>
      </c>
      <c r="N6" s="17" t="s">
        <v>25</v>
      </c>
    </row>
    <row r="7" spans="1:14" ht="12.75" customHeight="1">
      <c r="A7" s="12"/>
      <c r="B7" s="15"/>
      <c r="C7" s="15"/>
      <c r="D7" s="15"/>
      <c r="E7" s="23" t="s">
        <v>3</v>
      </c>
      <c r="F7" s="23" t="s">
        <v>4</v>
      </c>
      <c r="G7" s="26" t="s">
        <v>22</v>
      </c>
      <c r="H7" s="23" t="s">
        <v>24</v>
      </c>
      <c r="I7" s="23" t="s">
        <v>6</v>
      </c>
      <c r="J7" s="30"/>
      <c r="K7" s="18"/>
      <c r="L7" s="18"/>
      <c r="M7" s="18"/>
      <c r="N7" s="18"/>
    </row>
    <row r="8" spans="1:14" ht="12.75">
      <c r="A8" s="12"/>
      <c r="B8" s="15"/>
      <c r="C8" s="15"/>
      <c r="D8" s="15"/>
      <c r="E8" s="24"/>
      <c r="F8" s="24"/>
      <c r="G8" s="27"/>
      <c r="H8" s="24"/>
      <c r="I8" s="24"/>
      <c r="J8" s="30"/>
      <c r="K8" s="18"/>
      <c r="L8" s="18"/>
      <c r="M8" s="18"/>
      <c r="N8" s="18"/>
    </row>
    <row r="9" spans="1:14" ht="12.75">
      <c r="A9" s="13"/>
      <c r="B9" s="16"/>
      <c r="C9" s="16"/>
      <c r="D9" s="16"/>
      <c r="E9" s="25"/>
      <c r="F9" s="25"/>
      <c r="G9" s="28"/>
      <c r="H9" s="25"/>
      <c r="I9" s="25"/>
      <c r="J9" s="31"/>
      <c r="K9" s="19"/>
      <c r="L9" s="19"/>
      <c r="M9" s="19"/>
      <c r="N9" s="19"/>
    </row>
    <row r="10" spans="1:14" ht="12.75">
      <c r="A10" s="2" t="s">
        <v>28</v>
      </c>
      <c r="B10" s="3"/>
      <c r="C10" s="3"/>
      <c r="D10" s="3">
        <v>170086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11</v>
      </c>
      <c r="B11" s="3">
        <v>26338</v>
      </c>
      <c r="C11" s="3">
        <v>17768</v>
      </c>
      <c r="D11" s="3">
        <f>D10+B11-C11</f>
        <v>178656</v>
      </c>
      <c r="E11" s="3">
        <v>2312.65</v>
      </c>
      <c r="F11" s="3">
        <v>0</v>
      </c>
      <c r="G11" s="3">
        <v>0</v>
      </c>
      <c r="H11" s="3">
        <v>3092.44</v>
      </c>
      <c r="I11" s="3">
        <v>0</v>
      </c>
      <c r="J11" s="3">
        <v>0</v>
      </c>
      <c r="K11" s="3">
        <v>3124.48</v>
      </c>
      <c r="L11" s="3">
        <v>2665.9</v>
      </c>
      <c r="M11" s="3">
        <v>5598.39</v>
      </c>
      <c r="N11" s="3">
        <v>974.04</v>
      </c>
      <c r="O11">
        <f>E11+F11+G11+H11+I11+J11+K11+L11+M11+N11</f>
        <v>17767.9</v>
      </c>
    </row>
    <row r="12" spans="1:15" ht="12.75">
      <c r="A12" s="2" t="s">
        <v>12</v>
      </c>
      <c r="B12" s="3">
        <v>33005</v>
      </c>
      <c r="C12" s="3">
        <v>19297</v>
      </c>
      <c r="D12" s="3">
        <f aca="true" t="shared" si="0" ref="D12:D22">D11+B12-C12</f>
        <v>192364</v>
      </c>
      <c r="E12" s="3">
        <v>2312.65</v>
      </c>
      <c r="F12" s="3">
        <v>0</v>
      </c>
      <c r="G12" s="3">
        <v>0</v>
      </c>
      <c r="H12" s="3">
        <v>3092.44</v>
      </c>
      <c r="I12" s="3">
        <v>0</v>
      </c>
      <c r="J12" s="3">
        <v>0</v>
      </c>
      <c r="K12" s="3">
        <v>4756.14</v>
      </c>
      <c r="L12" s="3">
        <v>3119.1</v>
      </c>
      <c r="M12" s="3">
        <v>4958.57</v>
      </c>
      <c r="N12" s="3">
        <v>1057.86</v>
      </c>
      <c r="O12">
        <f aca="true" t="shared" si="1" ref="O12:O23">E12+F12+G12+H12+I12+J12+K12+L12+M12+N12</f>
        <v>19296.760000000002</v>
      </c>
    </row>
    <row r="13" spans="1:15" ht="12.75">
      <c r="A13" s="2" t="s">
        <v>13</v>
      </c>
      <c r="B13" s="3">
        <v>26322</v>
      </c>
      <c r="C13" s="3">
        <v>24370</v>
      </c>
      <c r="D13" s="3">
        <f t="shared" si="0"/>
        <v>194316</v>
      </c>
      <c r="E13" s="3">
        <v>2312.65</v>
      </c>
      <c r="F13" s="3">
        <v>0</v>
      </c>
      <c r="G13" s="3">
        <v>0</v>
      </c>
      <c r="H13" s="3">
        <v>3092.44</v>
      </c>
      <c r="I13" s="3">
        <v>498.4</v>
      </c>
      <c r="J13" s="3">
        <v>0</v>
      </c>
      <c r="K13" s="3">
        <v>8652.57</v>
      </c>
      <c r="L13" s="3">
        <v>2985.81</v>
      </c>
      <c r="M13" s="3">
        <v>5491.75</v>
      </c>
      <c r="N13" s="3">
        <v>1335.95</v>
      </c>
      <c r="O13">
        <f t="shared" si="1"/>
        <v>24369.57</v>
      </c>
    </row>
    <row r="14" spans="1:15" ht="12.75">
      <c r="A14" s="2" t="s">
        <v>14</v>
      </c>
      <c r="B14" s="3">
        <v>29626</v>
      </c>
      <c r="C14" s="3">
        <v>44511</v>
      </c>
      <c r="D14" s="3">
        <f t="shared" si="0"/>
        <v>179431</v>
      </c>
      <c r="E14" s="3">
        <v>2312.65</v>
      </c>
      <c r="F14" s="3">
        <v>0</v>
      </c>
      <c r="G14" s="3">
        <v>0</v>
      </c>
      <c r="H14" s="3">
        <v>3092.44</v>
      </c>
      <c r="I14" s="3">
        <v>0</v>
      </c>
      <c r="J14" s="3">
        <v>0</v>
      </c>
      <c r="K14" s="3">
        <v>28161.22</v>
      </c>
      <c r="L14" s="3">
        <v>3385.69</v>
      </c>
      <c r="M14" s="3">
        <v>5118.53</v>
      </c>
      <c r="N14" s="3">
        <v>2440.09</v>
      </c>
      <c r="O14">
        <f t="shared" si="1"/>
        <v>44510.619999999995</v>
      </c>
    </row>
    <row r="15" spans="1:15" ht="12.75">
      <c r="A15" s="2" t="s">
        <v>29</v>
      </c>
      <c r="B15" s="3">
        <v>30471</v>
      </c>
      <c r="C15" s="3">
        <v>23219</v>
      </c>
      <c r="D15" s="3">
        <f t="shared" si="0"/>
        <v>186683</v>
      </c>
      <c r="E15" s="3">
        <v>2312.65</v>
      </c>
      <c r="F15" s="3">
        <v>0</v>
      </c>
      <c r="G15" s="3">
        <v>0</v>
      </c>
      <c r="H15" s="3">
        <v>2292.67</v>
      </c>
      <c r="I15" s="3">
        <v>0</v>
      </c>
      <c r="J15" s="3">
        <v>0</v>
      </c>
      <c r="K15" s="3">
        <v>6704.08</v>
      </c>
      <c r="L15" s="3">
        <v>3572.31</v>
      </c>
      <c r="M15" s="3">
        <v>7064.64</v>
      </c>
      <c r="N15" s="3">
        <v>1272.89</v>
      </c>
      <c r="O15">
        <f t="shared" si="1"/>
        <v>23219.239999999998</v>
      </c>
    </row>
    <row r="16" spans="1:15" ht="12.75">
      <c r="A16" s="2" t="s">
        <v>30</v>
      </c>
      <c r="B16" s="3">
        <v>31816</v>
      </c>
      <c r="C16" s="3">
        <v>33289</v>
      </c>
      <c r="D16" s="3">
        <f t="shared" si="0"/>
        <v>185210</v>
      </c>
      <c r="E16" s="3">
        <v>2312.65</v>
      </c>
      <c r="F16" s="3">
        <v>3360</v>
      </c>
      <c r="G16" s="3">
        <v>0</v>
      </c>
      <c r="H16" s="3">
        <v>2292.67</v>
      </c>
      <c r="I16" s="3">
        <v>498.4</v>
      </c>
      <c r="J16" s="3">
        <v>0</v>
      </c>
      <c r="K16" s="3">
        <v>15242.89</v>
      </c>
      <c r="L16" s="3">
        <v>3305.72</v>
      </c>
      <c r="M16" s="3">
        <v>4452.05</v>
      </c>
      <c r="N16" s="3">
        <v>1824.93</v>
      </c>
      <c r="O16">
        <f t="shared" si="1"/>
        <v>33289.31</v>
      </c>
    </row>
    <row r="17" spans="1:15" ht="12.75">
      <c r="A17" s="2" t="s">
        <v>15</v>
      </c>
      <c r="B17" s="3">
        <v>38093</v>
      </c>
      <c r="C17" s="3">
        <v>29934</v>
      </c>
      <c r="D17" s="3">
        <f t="shared" si="0"/>
        <v>193369</v>
      </c>
      <c r="E17" s="3">
        <v>2312.65</v>
      </c>
      <c r="F17" s="3">
        <v>3360</v>
      </c>
      <c r="G17" s="3">
        <v>0</v>
      </c>
      <c r="H17" s="3">
        <v>6184.89</v>
      </c>
      <c r="I17" s="3">
        <v>0</v>
      </c>
      <c r="J17" s="3">
        <v>0</v>
      </c>
      <c r="K17" s="3">
        <v>7531.19</v>
      </c>
      <c r="L17" s="3">
        <v>3332.38</v>
      </c>
      <c r="M17" s="7">
        <v>5571.73</v>
      </c>
      <c r="N17" s="3">
        <v>1640.98</v>
      </c>
      <c r="O17">
        <f t="shared" si="1"/>
        <v>29933.82</v>
      </c>
    </row>
    <row r="18" spans="1:15" ht="12.75">
      <c r="A18" s="2" t="s">
        <v>16</v>
      </c>
      <c r="B18" s="3">
        <v>38857</v>
      </c>
      <c r="C18" s="7">
        <v>28821</v>
      </c>
      <c r="D18" s="3">
        <f t="shared" si="0"/>
        <v>203405</v>
      </c>
      <c r="E18" s="3">
        <v>2312.65</v>
      </c>
      <c r="F18" s="3">
        <v>3360</v>
      </c>
      <c r="G18" s="3">
        <v>0</v>
      </c>
      <c r="H18" s="7">
        <v>5065.21</v>
      </c>
      <c r="I18" s="7">
        <v>0</v>
      </c>
      <c r="J18" s="3">
        <v>0</v>
      </c>
      <c r="K18" s="7">
        <v>6825.87</v>
      </c>
      <c r="L18" s="7">
        <v>3439.01</v>
      </c>
      <c r="M18" s="7">
        <v>6238.21</v>
      </c>
      <c r="N18" s="7">
        <v>1579.97</v>
      </c>
      <c r="O18">
        <f t="shared" si="1"/>
        <v>28820.92</v>
      </c>
    </row>
    <row r="19" spans="1:15" ht="12.75">
      <c r="A19" s="2" t="s">
        <v>17</v>
      </c>
      <c r="B19" s="3">
        <v>27139</v>
      </c>
      <c r="C19" s="8">
        <v>77054</v>
      </c>
      <c r="D19" s="3">
        <f t="shared" si="0"/>
        <v>153490</v>
      </c>
      <c r="E19" s="3">
        <v>2312.65</v>
      </c>
      <c r="F19" s="3">
        <v>3360</v>
      </c>
      <c r="G19" s="3">
        <v>0</v>
      </c>
      <c r="H19" s="8">
        <v>4372.08</v>
      </c>
      <c r="I19" s="8">
        <v>498.4</v>
      </c>
      <c r="J19" s="3">
        <v>0</v>
      </c>
      <c r="K19" s="8">
        <v>54608.7</v>
      </c>
      <c r="L19" s="8">
        <v>2719.22</v>
      </c>
      <c r="M19" s="8">
        <v>4958.57</v>
      </c>
      <c r="N19" s="8">
        <v>4224.12</v>
      </c>
      <c r="O19">
        <f t="shared" si="1"/>
        <v>77053.73999999999</v>
      </c>
    </row>
    <row r="20" spans="1:15" ht="12.75">
      <c r="A20" s="2" t="s">
        <v>18</v>
      </c>
      <c r="B20" s="3">
        <v>45199</v>
      </c>
      <c r="C20" s="3">
        <v>27599</v>
      </c>
      <c r="D20" s="3">
        <f t="shared" si="0"/>
        <v>171090</v>
      </c>
      <c r="E20" s="3">
        <v>2312.65</v>
      </c>
      <c r="F20" s="3">
        <v>3360</v>
      </c>
      <c r="G20" s="3">
        <v>0</v>
      </c>
      <c r="H20" s="3">
        <v>4372.08</v>
      </c>
      <c r="I20" s="3">
        <v>0</v>
      </c>
      <c r="J20" s="3">
        <v>0</v>
      </c>
      <c r="K20" s="3">
        <v>6390.97</v>
      </c>
      <c r="L20" s="3">
        <v>3758.92</v>
      </c>
      <c r="M20" s="3">
        <v>5891.64</v>
      </c>
      <c r="N20" s="3">
        <v>1513</v>
      </c>
      <c r="O20">
        <f t="shared" si="1"/>
        <v>27599.260000000002</v>
      </c>
    </row>
    <row r="21" spans="1:15" ht="12.75">
      <c r="A21" s="2" t="s">
        <v>19</v>
      </c>
      <c r="B21" s="3">
        <v>33319</v>
      </c>
      <c r="C21" s="3">
        <v>27171</v>
      </c>
      <c r="D21" s="3">
        <f t="shared" si="0"/>
        <v>177238</v>
      </c>
      <c r="E21" s="3">
        <v>2312.65</v>
      </c>
      <c r="F21" s="3">
        <v>3360</v>
      </c>
      <c r="G21" s="3">
        <v>453.2</v>
      </c>
      <c r="H21" s="3">
        <v>4372.08</v>
      </c>
      <c r="I21" s="3">
        <v>0</v>
      </c>
      <c r="J21" s="3">
        <v>0</v>
      </c>
      <c r="K21" s="3">
        <v>5746.6</v>
      </c>
      <c r="L21" s="3">
        <v>3145.76</v>
      </c>
      <c r="M21" s="3">
        <v>6291.52</v>
      </c>
      <c r="N21" s="3">
        <v>1489.54</v>
      </c>
      <c r="O21">
        <f t="shared" si="1"/>
        <v>27171.350000000002</v>
      </c>
    </row>
    <row r="22" spans="1:15" ht="12.75">
      <c r="A22" s="2" t="s">
        <v>21</v>
      </c>
      <c r="B22" s="3">
        <v>38350</v>
      </c>
      <c r="C22" s="3">
        <v>110347</v>
      </c>
      <c r="D22" s="5">
        <f t="shared" si="0"/>
        <v>105241</v>
      </c>
      <c r="E22" s="3">
        <v>2312.65</v>
      </c>
      <c r="F22" s="3">
        <v>3360</v>
      </c>
      <c r="G22" s="3">
        <v>2026.08</v>
      </c>
      <c r="H22" s="3">
        <v>4372.08</v>
      </c>
      <c r="I22" s="3">
        <v>623</v>
      </c>
      <c r="J22" s="3">
        <v>6504.8</v>
      </c>
      <c r="K22" s="3">
        <v>74568.71</v>
      </c>
      <c r="L22" s="3">
        <v>3812.24</v>
      </c>
      <c r="M22" s="3">
        <v>6718.07</v>
      </c>
      <c r="N22" s="3">
        <v>6049.26</v>
      </c>
      <c r="O22">
        <f t="shared" si="1"/>
        <v>110346.89</v>
      </c>
    </row>
    <row r="23" spans="1:15" ht="12.75">
      <c r="A23" s="6" t="s">
        <v>20</v>
      </c>
      <c r="B23" s="6">
        <f>SUM(B11:B22)</f>
        <v>398535</v>
      </c>
      <c r="C23" s="6">
        <f>SUM(C11:C22)</f>
        <v>463380</v>
      </c>
      <c r="D23" s="6"/>
      <c r="E23" s="6">
        <f aca="true" t="shared" si="2" ref="E23:N23">SUM(E11:E22)</f>
        <v>27751.800000000007</v>
      </c>
      <c r="F23" s="6">
        <f t="shared" si="2"/>
        <v>23520</v>
      </c>
      <c r="G23" s="6">
        <f t="shared" si="2"/>
        <v>2479.2799999999997</v>
      </c>
      <c r="H23" s="6">
        <f t="shared" si="2"/>
        <v>45693.520000000004</v>
      </c>
      <c r="I23" s="6">
        <f t="shared" si="2"/>
        <v>2118.2</v>
      </c>
      <c r="J23" s="6">
        <f t="shared" si="2"/>
        <v>6504.8</v>
      </c>
      <c r="K23" s="6">
        <f t="shared" si="2"/>
        <v>222313.42000000004</v>
      </c>
      <c r="L23" s="6">
        <f t="shared" si="2"/>
        <v>39242.06</v>
      </c>
      <c r="M23" s="6">
        <f t="shared" si="2"/>
        <v>68353.66999999998</v>
      </c>
      <c r="N23" s="6">
        <f t="shared" si="2"/>
        <v>25402.629999999997</v>
      </c>
      <c r="O23">
        <f t="shared" si="1"/>
        <v>463379.38</v>
      </c>
    </row>
  </sheetData>
  <sheetProtection/>
  <mergeCells count="15">
    <mergeCell ref="M6:M9"/>
    <mergeCell ref="N6:N9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2016-03-23T14:08:52Z</cp:lastPrinted>
  <dcterms:created xsi:type="dcterms:W3CDTF">2012-09-02T06:37:17Z</dcterms:created>
  <dcterms:modified xsi:type="dcterms:W3CDTF">2016-03-25T10:49:05Z</dcterms:modified>
  <cp:category/>
  <cp:version/>
  <cp:contentType/>
  <cp:contentStatus/>
</cp:coreProperties>
</file>