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<sst xmlns="http://schemas.openxmlformats.org/spreadsheetml/2006/main" count="31" uniqueCount="31">
  <si>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Доходы</t>
  </si>
  <si>
    <t>Расходы</t>
  </si>
  <si>
    <t>Остаток</t>
  </si>
  <si>
    <t>дворник</t>
  </si>
  <si>
    <t>уб.л/кл</t>
  </si>
  <si>
    <t>Содержание домохозяйства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</si>
  <si>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</si>
  <si>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</si>
  <si>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</si>
  <si>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</si>
  <si>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</si>
  <si>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</si>
  <si>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</si>
  <si>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</si>
  <si>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</si>
  <si>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</si>
  <si>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</si>
  <si>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</si>
  <si>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</si>
  <si>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</si>
  <si>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</si>
  <si>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</si>
  <si>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</si>
  <si>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</si>
  <si>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Вывоз захоронен.ТБО</t>
  </si>
  <si>
    <t>Плановые накопления</t>
  </si>
  <si>
    <t>Налоги</t>
  </si>
  <si>
    <t>Сводная ведомость доходов и расходов за 2015 год по ул. п.Элеватор д.12</t>
  </si>
  <si>
    <t>на 01.01.15</t>
  </si>
  <si>
    <t>май</t>
  </si>
  <si>
    <t>июнь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</si>
</sst>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  <font>
      <b/>
      <i/>
      <sz val="8"/>
      <name val="Arial Cyr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5" fillId="0" borderId="14" xfId="0" applyFont="1" applyBorder="1" applyAlignment="1">
      <alignment vertical="center"/>
    </xf>
    <xf numFmtId="0" fontId="25" fillId="0" borderId="16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3"/>
  <sheetViews>
    <sheetView tabSelected="1" zoomScalePageLayoutView="0" workbookViewId="0" topLeftCell="A4">
      <selection activeCell="O22" sqref="O22"/>
    </sheetView>
  </sheetViews>
  <sheetFormatPr defaultColWidth="9.00390625" defaultRowHeight="12.75"/>
  <cols>
    <col min="1" max="1" width="11.125" style="0" customWidth="1"/>
    <col min="2" max="2" width="8.625" style="0" customWidth="1"/>
    <col min="3" max="3" width="8.25390625" style="0" customWidth="1"/>
    <col min="4" max="4" width="9.625" style="0" customWidth="1"/>
    <col min="7" max="7" width="7.375" style="0" customWidth="1"/>
    <col min="9" max="9" width="11.00390625" style="0" customWidth="1"/>
    <col min="10" max="10" width="8.75390625" style="0" customWidth="1"/>
  </cols>
  <sheetData>
    <row r="2" spans="3:11" ht="12.75">
      <c r="C2" s="1"/>
      <c r="D2" s="1" t="s">
        <v>27</v>
      </c>
      <c r="E2" s="1"/>
      <c r="F2" s="1"/>
      <c r="G2" s="1"/>
      <c r="H2" s="1"/>
      <c r="I2" s="1"/>
      <c r="J2" s="1"/>
      <c r="K2" s="1"/>
    </row>
    <row r="3" spans="3:11" ht="12.75">
      <c r="C3" s="1"/>
      <c r="D3" s="1"/>
      <c r="E3" s="1"/>
      <c r="F3" s="1"/>
      <c r="G3" s="1"/>
      <c r="H3" s="1"/>
      <c r="I3" s="1"/>
      <c r="J3" s="1"/>
      <c r="K3" s="1"/>
    </row>
    <row r="6" spans="1:14" ht="12.75">
      <c r="A6" s="9" t="s">
        <v>23</v>
      </c>
      <c r="B6" s="12" t="s">
        <v>0</v>
      </c>
      <c r="C6" s="12" t="s">
        <v>1</v>
      </c>
      <c r="D6" s="12" t="s">
        <v>2</v>
      </c>
      <c r="E6" s="18" t="s">
        <v>8</v>
      </c>
      <c r="F6" s="19"/>
      <c r="G6" s="20"/>
      <c r="H6" s="30" t="s">
        <v>5</v>
      </c>
      <c r="I6" s="31"/>
      <c r="J6" s="27" t="s">
        <v>26</v>
      </c>
      <c r="K6" s="15" t="s">
        <v>7</v>
      </c>
      <c r="L6" s="15" t="s">
        <v>9</v>
      </c>
      <c r="M6" s="15" t="s">
        <v>10</v>
      </c>
      <c r="N6" s="15" t="s">
        <v>25</v>
      </c>
    </row>
    <row r="7" spans="1:14" ht="12.75" customHeight="1">
      <c r="A7" s="10"/>
      <c r="B7" s="13"/>
      <c r="C7" s="13"/>
      <c r="D7" s="13"/>
      <c r="E7" s="21" t="s">
        <v>3</v>
      </c>
      <c r="F7" s="21" t="s">
        <v>4</v>
      </c>
      <c r="G7" s="24" t="s">
        <v>22</v>
      </c>
      <c r="H7" s="21" t="s">
        <v>24</v>
      </c>
      <c r="I7" s="21" t="s">
        <v>6</v>
      </c>
      <c r="J7" s="28"/>
      <c r="K7" s="16"/>
      <c r="L7" s="16"/>
      <c r="M7" s="16"/>
      <c r="N7" s="16"/>
    </row>
    <row r="8" spans="1:14" ht="12.75">
      <c r="A8" s="10"/>
      <c r="B8" s="13"/>
      <c r="C8" s="13"/>
      <c r="D8" s="13"/>
      <c r="E8" s="22"/>
      <c r="F8" s="22"/>
      <c r="G8" s="25"/>
      <c r="H8" s="22"/>
      <c r="I8" s="22"/>
      <c r="J8" s="28"/>
      <c r="K8" s="16"/>
      <c r="L8" s="16"/>
      <c r="M8" s="16"/>
      <c r="N8" s="16"/>
    </row>
    <row r="9" spans="1:14" ht="12.75">
      <c r="A9" s="11"/>
      <c r="B9" s="14"/>
      <c r="C9" s="14"/>
      <c r="D9" s="14"/>
      <c r="E9" s="23"/>
      <c r="F9" s="23"/>
      <c r="G9" s="26"/>
      <c r="H9" s="23"/>
      <c r="I9" s="23"/>
      <c r="J9" s="29"/>
      <c r="K9" s="17"/>
      <c r="L9" s="17"/>
      <c r="M9" s="17"/>
      <c r="N9" s="17"/>
    </row>
    <row r="10" spans="1:14" ht="12.75">
      <c r="A10" s="2" t="s">
        <v>28</v>
      </c>
      <c r="B10" s="3"/>
      <c r="C10" s="3"/>
      <c r="D10" s="3">
        <v>-69636</v>
      </c>
      <c r="E10" s="3"/>
      <c r="F10" s="4"/>
      <c r="G10" s="3"/>
      <c r="H10" s="3"/>
      <c r="I10" s="3"/>
      <c r="J10" s="3"/>
      <c r="K10" s="3"/>
      <c r="L10" s="3"/>
      <c r="M10" s="3"/>
      <c r="N10" s="3"/>
    </row>
    <row r="11" spans="1:15" ht="12.75">
      <c r="A11" s="2" t="s">
        <v>11</v>
      </c>
      <c r="B11" s="3">
        <v>3492</v>
      </c>
      <c r="C11" s="3">
        <v>4242</v>
      </c>
      <c r="D11" s="3">
        <f>D10+B11-C11</f>
        <v>-70386</v>
      </c>
      <c r="E11" s="3">
        <v>1156.32</v>
      </c>
      <c r="F11" s="3">
        <v>0</v>
      </c>
      <c r="G11" s="3">
        <v>0</v>
      </c>
      <c r="H11" s="3">
        <v>456.92</v>
      </c>
      <c r="I11" s="3">
        <v>0</v>
      </c>
      <c r="J11" s="3">
        <v>0</v>
      </c>
      <c r="K11" s="3">
        <v>1174.98</v>
      </c>
      <c r="L11" s="3">
        <v>393.9</v>
      </c>
      <c r="M11" s="3">
        <v>827.19</v>
      </c>
      <c r="N11" s="3">
        <v>232.54</v>
      </c>
      <c r="O11">
        <f>E11+F11+G11+H11+I11+J11+K11+L11+M11+N11</f>
        <v>4241.85</v>
      </c>
    </row>
    <row r="12" spans="1:15" ht="12.75">
      <c r="A12" s="2" t="s">
        <v>12</v>
      </c>
      <c r="B12" s="3">
        <v>2237</v>
      </c>
      <c r="C12" s="3">
        <v>3385</v>
      </c>
      <c r="D12" s="3">
        <f aca="true" t="shared" si="0" ref="D12:D22">D11+B12-C12</f>
        <v>-71534</v>
      </c>
      <c r="E12" s="3">
        <v>1156.32</v>
      </c>
      <c r="F12" s="3">
        <v>0</v>
      </c>
      <c r="G12" s="3">
        <v>0</v>
      </c>
      <c r="H12" s="3">
        <v>456.92</v>
      </c>
      <c r="I12" s="3">
        <v>0</v>
      </c>
      <c r="J12" s="3">
        <v>0</v>
      </c>
      <c r="K12" s="3">
        <v>393.02</v>
      </c>
      <c r="L12" s="3">
        <v>460.86</v>
      </c>
      <c r="M12" s="3">
        <v>732.65</v>
      </c>
      <c r="N12" s="3">
        <v>185.59</v>
      </c>
      <c r="O12">
        <f aca="true" t="shared" si="1" ref="O12:O23">E12+F12+G12+H12+I12+J12+K12+L12+M12+N12</f>
        <v>3385.36</v>
      </c>
    </row>
    <row r="13" spans="1:15" ht="12.75">
      <c r="A13" s="2" t="s">
        <v>13</v>
      </c>
      <c r="B13" s="3">
        <v>3490</v>
      </c>
      <c r="C13" s="3">
        <v>3636</v>
      </c>
      <c r="D13" s="3">
        <f t="shared" si="0"/>
        <v>-71680</v>
      </c>
      <c r="E13" s="3">
        <v>1156.32</v>
      </c>
      <c r="F13" s="3">
        <v>0</v>
      </c>
      <c r="G13" s="3">
        <v>0</v>
      </c>
      <c r="H13" s="3">
        <v>456.92</v>
      </c>
      <c r="I13" s="3">
        <v>0</v>
      </c>
      <c r="J13" s="3">
        <v>0</v>
      </c>
      <c r="K13" s="3">
        <v>570.59</v>
      </c>
      <c r="L13" s="3">
        <v>441.17</v>
      </c>
      <c r="M13" s="3">
        <v>811.43</v>
      </c>
      <c r="N13" s="3">
        <v>199.31</v>
      </c>
      <c r="O13">
        <f t="shared" si="1"/>
        <v>3635.74</v>
      </c>
    </row>
    <row r="14" spans="1:15" ht="12.75">
      <c r="A14" s="2" t="s">
        <v>14</v>
      </c>
      <c r="B14" s="3">
        <v>3624</v>
      </c>
      <c r="C14" s="3">
        <v>18923</v>
      </c>
      <c r="D14" s="3">
        <f t="shared" si="0"/>
        <v>-86979</v>
      </c>
      <c r="E14" s="3">
        <v>1156.32</v>
      </c>
      <c r="F14" s="3">
        <v>0</v>
      </c>
      <c r="G14" s="3">
        <v>0</v>
      </c>
      <c r="H14" s="3">
        <v>456.92</v>
      </c>
      <c r="I14" s="3">
        <v>0</v>
      </c>
      <c r="J14" s="3">
        <v>0</v>
      </c>
      <c r="K14" s="3">
        <v>15016.16</v>
      </c>
      <c r="L14" s="3">
        <v>500.25</v>
      </c>
      <c r="M14" s="3">
        <v>756.29</v>
      </c>
      <c r="N14" s="3">
        <v>1037.38</v>
      </c>
      <c r="O14">
        <f t="shared" si="1"/>
        <v>18923.320000000003</v>
      </c>
    </row>
    <row r="15" spans="1:15" ht="12.75">
      <c r="A15" s="2" t="s">
        <v>29</v>
      </c>
      <c r="B15" s="3">
        <v>2722</v>
      </c>
      <c r="C15" s="3">
        <v>6067</v>
      </c>
      <c r="D15" s="3">
        <f t="shared" si="0"/>
        <v>-90324</v>
      </c>
      <c r="E15" s="3">
        <v>1156.32</v>
      </c>
      <c r="F15" s="3">
        <v>0</v>
      </c>
      <c r="G15" s="3">
        <v>0</v>
      </c>
      <c r="H15" s="3">
        <v>338.75</v>
      </c>
      <c r="I15" s="3">
        <v>0</v>
      </c>
      <c r="J15" s="3">
        <v>0</v>
      </c>
      <c r="K15" s="3">
        <v>2667.45</v>
      </c>
      <c r="L15" s="3">
        <v>527.83</v>
      </c>
      <c r="M15" s="3">
        <v>1043.84</v>
      </c>
      <c r="N15" s="3">
        <v>332.58</v>
      </c>
      <c r="O15">
        <f t="shared" si="1"/>
        <v>6066.7699999999995</v>
      </c>
    </row>
    <row r="16" spans="1:15" ht="12.75">
      <c r="A16" s="2" t="s">
        <v>30</v>
      </c>
      <c r="B16" s="3">
        <v>4116</v>
      </c>
      <c r="C16" s="3">
        <v>3101</v>
      </c>
      <c r="D16" s="3">
        <f t="shared" si="0"/>
        <v>-89309</v>
      </c>
      <c r="E16" s="3">
        <v>1156.32</v>
      </c>
      <c r="F16" s="3">
        <v>0</v>
      </c>
      <c r="G16" s="3">
        <v>0</v>
      </c>
      <c r="H16" s="3">
        <v>338.75</v>
      </c>
      <c r="I16" s="3">
        <v>0</v>
      </c>
      <c r="J16" s="3">
        <v>0</v>
      </c>
      <c r="K16" s="3">
        <v>290.1</v>
      </c>
      <c r="L16" s="3">
        <v>488.44</v>
      </c>
      <c r="M16" s="3">
        <v>657.81</v>
      </c>
      <c r="N16" s="3">
        <v>170.02</v>
      </c>
      <c r="O16">
        <f t="shared" si="1"/>
        <v>3101.44</v>
      </c>
    </row>
    <row r="17" spans="1:15" ht="12.75">
      <c r="A17" s="2" t="s">
        <v>15</v>
      </c>
      <c r="B17" s="3">
        <v>2864</v>
      </c>
      <c r="C17" s="3">
        <v>4371</v>
      </c>
      <c r="D17" s="3">
        <f t="shared" si="0"/>
        <v>-90816</v>
      </c>
      <c r="E17" s="3">
        <v>1156.32</v>
      </c>
      <c r="F17" s="3">
        <v>0</v>
      </c>
      <c r="G17" s="3">
        <v>0</v>
      </c>
      <c r="H17" s="3">
        <v>913.85</v>
      </c>
      <c r="I17" s="3">
        <v>0</v>
      </c>
      <c r="J17" s="3">
        <v>0</v>
      </c>
      <c r="K17" s="3">
        <v>745.44</v>
      </c>
      <c r="L17" s="3">
        <v>492.38</v>
      </c>
      <c r="M17" s="7">
        <v>823.25</v>
      </c>
      <c r="N17" s="3">
        <v>239.61</v>
      </c>
      <c r="O17">
        <f t="shared" si="1"/>
        <v>4370.849999999999</v>
      </c>
    </row>
    <row r="18" spans="1:15" ht="12.75">
      <c r="A18" s="2" t="s">
        <v>16</v>
      </c>
      <c r="B18" s="3">
        <v>2451</v>
      </c>
      <c r="C18" s="7">
        <v>4066</v>
      </c>
      <c r="D18" s="3">
        <f t="shared" si="0"/>
        <v>-92431</v>
      </c>
      <c r="E18" s="3">
        <v>1156.32</v>
      </c>
      <c r="F18" s="3">
        <v>0</v>
      </c>
      <c r="G18" s="3">
        <v>0</v>
      </c>
      <c r="H18" s="7">
        <v>748.41</v>
      </c>
      <c r="I18" s="3">
        <v>0</v>
      </c>
      <c r="J18" s="3">
        <v>0</v>
      </c>
      <c r="K18" s="7">
        <v>508.69</v>
      </c>
      <c r="L18" s="7">
        <v>508.13</v>
      </c>
      <c r="M18" s="7">
        <v>921.73</v>
      </c>
      <c r="N18" s="7">
        <v>222.91</v>
      </c>
      <c r="O18">
        <f t="shared" si="1"/>
        <v>4066.19</v>
      </c>
    </row>
    <row r="19" spans="1:15" ht="12.75">
      <c r="A19" s="2" t="s">
        <v>17</v>
      </c>
      <c r="B19" s="3">
        <v>5068</v>
      </c>
      <c r="C19" s="8">
        <v>3806</v>
      </c>
      <c r="D19" s="3">
        <f t="shared" si="0"/>
        <v>-91169</v>
      </c>
      <c r="E19" s="3">
        <v>1156.32</v>
      </c>
      <c r="F19" s="3">
        <v>0</v>
      </c>
      <c r="G19" s="3">
        <v>0</v>
      </c>
      <c r="H19" s="8">
        <v>646</v>
      </c>
      <c r="I19" s="3">
        <v>0</v>
      </c>
      <c r="J19" s="3">
        <v>0</v>
      </c>
      <c r="K19" s="8">
        <v>660.43</v>
      </c>
      <c r="L19" s="8">
        <v>401.78</v>
      </c>
      <c r="M19" s="8">
        <v>732.65</v>
      </c>
      <c r="N19" s="8">
        <v>208.64</v>
      </c>
      <c r="O19">
        <f t="shared" si="1"/>
        <v>3805.8199999999997</v>
      </c>
    </row>
    <row r="20" spans="1:15" ht="12.75">
      <c r="A20" s="2" t="s">
        <v>18</v>
      </c>
      <c r="B20" s="3">
        <v>3090</v>
      </c>
      <c r="C20" s="3">
        <v>4040</v>
      </c>
      <c r="D20" s="3">
        <f t="shared" si="0"/>
        <v>-92119</v>
      </c>
      <c r="E20" s="3">
        <v>1156.32</v>
      </c>
      <c r="F20" s="3">
        <v>0</v>
      </c>
      <c r="G20" s="3">
        <v>0</v>
      </c>
      <c r="H20" s="8">
        <v>646</v>
      </c>
      <c r="I20" s="3">
        <v>0</v>
      </c>
      <c r="J20" s="3">
        <v>0</v>
      </c>
      <c r="K20" s="3">
        <v>590.63</v>
      </c>
      <c r="L20" s="3">
        <v>555.4</v>
      </c>
      <c r="M20" s="3">
        <v>870.52</v>
      </c>
      <c r="N20" s="3">
        <v>221.49</v>
      </c>
      <c r="O20">
        <f t="shared" si="1"/>
        <v>4040.3599999999997</v>
      </c>
    </row>
    <row r="21" spans="1:15" ht="12.75">
      <c r="A21" s="2" t="s">
        <v>19</v>
      </c>
      <c r="B21" s="3">
        <v>2602</v>
      </c>
      <c r="C21" s="3">
        <v>3952</v>
      </c>
      <c r="D21" s="3">
        <f t="shared" si="0"/>
        <v>-93469</v>
      </c>
      <c r="E21" s="3">
        <v>1156.32</v>
      </c>
      <c r="F21" s="3">
        <v>0</v>
      </c>
      <c r="G21" s="3">
        <v>66.96</v>
      </c>
      <c r="H21" s="8">
        <v>646</v>
      </c>
      <c r="I21" s="3">
        <v>0</v>
      </c>
      <c r="J21" s="3">
        <v>0</v>
      </c>
      <c r="K21" s="3">
        <v>471.24</v>
      </c>
      <c r="L21" s="3">
        <v>464.8</v>
      </c>
      <c r="M21" s="3">
        <v>929.6</v>
      </c>
      <c r="N21" s="3">
        <v>216.63</v>
      </c>
      <c r="O21">
        <f t="shared" si="1"/>
        <v>3951.55</v>
      </c>
    </row>
    <row r="22" spans="1:15" ht="12.75">
      <c r="A22" s="2" t="s">
        <v>21</v>
      </c>
      <c r="B22" s="3">
        <v>3796</v>
      </c>
      <c r="C22" s="3">
        <v>5914</v>
      </c>
      <c r="D22" s="5">
        <f t="shared" si="0"/>
        <v>-95587</v>
      </c>
      <c r="E22" s="3">
        <v>1156.32</v>
      </c>
      <c r="F22" s="3">
        <v>0</v>
      </c>
      <c r="G22" s="3">
        <v>299.36</v>
      </c>
      <c r="H22" s="8">
        <v>646</v>
      </c>
      <c r="I22" s="3">
        <v>0</v>
      </c>
      <c r="J22" s="3">
        <v>961.12</v>
      </c>
      <c r="K22" s="3">
        <v>970.78</v>
      </c>
      <c r="L22" s="3">
        <v>563.28</v>
      </c>
      <c r="M22" s="3">
        <v>992.63</v>
      </c>
      <c r="N22" s="3">
        <v>324.19</v>
      </c>
      <c r="O22">
        <f t="shared" si="1"/>
        <v>5913.679999999999</v>
      </c>
    </row>
    <row r="23" spans="1:15" ht="12.75">
      <c r="A23" s="6" t="s">
        <v>20</v>
      </c>
      <c r="B23" s="6">
        <f>SUM(B11:B22)</f>
        <v>39552</v>
      </c>
      <c r="C23" s="6">
        <f>SUM(C11:C22)</f>
        <v>65503</v>
      </c>
      <c r="D23" s="6"/>
      <c r="E23" s="6">
        <f>SUM(E11:E22)</f>
        <v>13875.839999999998</v>
      </c>
      <c r="F23" s="6">
        <f>SUM(F11:F22)</f>
        <v>0</v>
      </c>
      <c r="G23" s="6">
        <f>SUM(G11:G22)</f>
        <v>366.32</v>
      </c>
      <c r="H23" s="6">
        <f>SUM(H11:H22)</f>
        <v>6751.4400000000005</v>
      </c>
      <c r="I23" s="6">
        <f>SUM(I11:I22)</f>
        <v>0</v>
      </c>
      <c r="J23" s="6">
        <f>SUM(J11:J22)</f>
        <v>961.12</v>
      </c>
      <c r="K23" s="6">
        <f>SUM(K11:K22)</f>
        <v>24059.51</v>
      </c>
      <c r="L23" s="6">
        <f>SUM(L11:L22)</f>
        <v>5798.22</v>
      </c>
      <c r="M23" s="6">
        <f>SUM(M11:M22)</f>
        <v>10099.589999999998</v>
      </c>
      <c r="N23" s="6">
        <f>SUM(N11:N22)</f>
        <v>3590.89</v>
      </c>
      <c r="O23">
        <f t="shared" si="1"/>
        <v>65502.92999999999</v>
      </c>
    </row>
  </sheetData>
  <sheetProtection/>
  <mergeCells count="15">
    <mergeCell ref="M6:M9"/>
    <mergeCell ref="N6:N9"/>
    <mergeCell ref="H7:H9"/>
    <mergeCell ref="I7:I9"/>
    <mergeCell ref="J6:J9"/>
    <mergeCell ref="K6:K9"/>
    <mergeCell ref="A6:A9"/>
    <mergeCell ref="B6:B9"/>
    <mergeCell ref="C6:C9"/>
    <mergeCell ref="L6:L9"/>
    <mergeCell ref="D6:D9"/>
    <mergeCell ref="E6:G6"/>
    <mergeCell ref="E7:E9"/>
    <mergeCell ref="F7:F9"/>
    <mergeCell ref="G7:G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2012-10-26T15:36:14Z</cp:lastPrinted>
  <dcterms:created xsi:type="dcterms:W3CDTF">2012-09-02T06:37:17Z</dcterms:created>
  <dcterms:modified xsi:type="dcterms:W3CDTF">2016-03-25T08:04:20Z</dcterms:modified>
  <cp:category/>
  <cp:version/>
  <cp:contentType/>
  <cp:contentStatus/>
</cp:coreProperties>
</file>