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<sst xmlns="http://schemas.openxmlformats.org/spreadsheetml/2006/main" count="32" uniqueCount="32">
  <si>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</si>
  <si>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</si>
  <si>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</si>
  <si>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</si>
  <si>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</si>
  <si>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</si>
  <si>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</si>
  <si>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</si>
  <si>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</si>
  <si>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</si>
  <si>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</si>
  <si>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</si>
  <si>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</si>
  <si>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</si>
  <si>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</si>
  <si>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</si>
  <si>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</si>
  <si>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</si>
  <si>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</si>
  <si>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</si>
  <si>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</si>
  <si>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</si>
  <si>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</si>
  <si>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</si>
  <si>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</si>
  <si>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</si>
  <si>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</si>
  <si>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</si>
  <si>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д.2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</si>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</sst>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00390625" style="0" customWidth="1"/>
    <col min="7" max="7" width="9.25390625" style="0" customWidth="1"/>
    <col min="9" max="9" width="10.75390625" style="0" customWidth="1"/>
    <col min="10" max="10" width="8.375" style="0" customWidth="1"/>
    <col min="11" max="11" width="8.75390625" style="0" customWidth="1"/>
  </cols>
  <sheetData>
    <row r="2" spans="3:12" ht="12.75">
      <c r="C2" s="1"/>
      <c r="D2" s="1" t="s">
        <v>28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5" ht="12.75">
      <c r="A6" s="24" t="s">
        <v>24</v>
      </c>
      <c r="B6" s="27" t="s">
        <v>0</v>
      </c>
      <c r="C6" s="27" t="s">
        <v>1</v>
      </c>
      <c r="D6" s="27" t="s">
        <v>2</v>
      </c>
      <c r="E6" s="30" t="s">
        <v>8</v>
      </c>
      <c r="F6" s="31"/>
      <c r="G6" s="32"/>
      <c r="H6" s="12" t="s">
        <v>5</v>
      </c>
      <c r="I6" s="13"/>
      <c r="J6" s="14"/>
      <c r="K6" s="21" t="s">
        <v>11</v>
      </c>
      <c r="L6" s="9" t="s">
        <v>7</v>
      </c>
      <c r="M6" s="9" t="s">
        <v>9</v>
      </c>
      <c r="N6" s="9" t="s">
        <v>10</v>
      </c>
      <c r="O6" s="9" t="s">
        <v>26</v>
      </c>
    </row>
    <row r="7" spans="1:15" ht="12.75" customHeight="1">
      <c r="A7" s="25"/>
      <c r="B7" s="28"/>
      <c r="C7" s="28"/>
      <c r="D7" s="28"/>
      <c r="E7" s="15" t="s">
        <v>3</v>
      </c>
      <c r="F7" s="15" t="s">
        <v>4</v>
      </c>
      <c r="G7" s="33" t="s">
        <v>23</v>
      </c>
      <c r="H7" s="15" t="s">
        <v>25</v>
      </c>
      <c r="I7" s="15" t="s">
        <v>6</v>
      </c>
      <c r="J7" s="18" t="s">
        <v>27</v>
      </c>
      <c r="K7" s="22"/>
      <c r="L7" s="10"/>
      <c r="M7" s="10"/>
      <c r="N7" s="10"/>
      <c r="O7" s="10"/>
    </row>
    <row r="8" spans="1:15" ht="12.75">
      <c r="A8" s="25"/>
      <c r="B8" s="28"/>
      <c r="C8" s="28"/>
      <c r="D8" s="28"/>
      <c r="E8" s="16"/>
      <c r="F8" s="16"/>
      <c r="G8" s="34"/>
      <c r="H8" s="16"/>
      <c r="I8" s="16"/>
      <c r="J8" s="19"/>
      <c r="K8" s="22"/>
      <c r="L8" s="10"/>
      <c r="M8" s="10"/>
      <c r="N8" s="10"/>
      <c r="O8" s="10"/>
    </row>
    <row r="9" spans="1:15" ht="12.75">
      <c r="A9" s="26"/>
      <c r="B9" s="29"/>
      <c r="C9" s="29"/>
      <c r="D9" s="29"/>
      <c r="E9" s="17"/>
      <c r="F9" s="17"/>
      <c r="G9" s="35"/>
      <c r="H9" s="17"/>
      <c r="I9" s="17"/>
      <c r="J9" s="20"/>
      <c r="K9" s="23"/>
      <c r="L9" s="11"/>
      <c r="M9" s="11"/>
      <c r="N9" s="11"/>
      <c r="O9" s="11"/>
    </row>
    <row r="10" spans="1:15" ht="12.75">
      <c r="A10" s="2" t="s">
        <v>29</v>
      </c>
      <c r="B10" s="3"/>
      <c r="C10" s="3"/>
      <c r="D10" s="3">
        <v>132469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12</v>
      </c>
      <c r="B11" s="3">
        <v>43792</v>
      </c>
      <c r="C11" s="3">
        <v>31609</v>
      </c>
      <c r="D11" s="3">
        <f>D10+B11-C11</f>
        <v>144652</v>
      </c>
      <c r="E11" s="3">
        <v>2890.81</v>
      </c>
      <c r="F11" s="3">
        <v>3348.77</v>
      </c>
      <c r="G11" s="3">
        <v>0</v>
      </c>
      <c r="H11" s="3">
        <v>3663.4</v>
      </c>
      <c r="I11" s="3">
        <v>0</v>
      </c>
      <c r="J11" s="3">
        <v>0</v>
      </c>
      <c r="K11" s="3">
        <v>5790</v>
      </c>
      <c r="L11" s="3">
        <v>4393.49</v>
      </c>
      <c r="M11" s="3">
        <v>3158.1</v>
      </c>
      <c r="N11" s="3">
        <v>6632.01</v>
      </c>
      <c r="O11" s="3">
        <v>1732.84</v>
      </c>
      <c r="P11">
        <f>E11+F11+G11+H11+I11+J11+K11+L11+M11+N11+O11</f>
        <v>31609.420000000002</v>
      </c>
    </row>
    <row r="12" spans="1:16" ht="12.75">
      <c r="A12" s="2" t="s">
        <v>13</v>
      </c>
      <c r="B12" s="3">
        <v>51529</v>
      </c>
      <c r="C12" s="3">
        <v>32008</v>
      </c>
      <c r="D12" s="3">
        <f aca="true" t="shared" si="0" ref="D12:D22">D11+B12-C12</f>
        <v>164173</v>
      </c>
      <c r="E12" s="3">
        <v>2890.81</v>
      </c>
      <c r="F12" s="3">
        <v>3348.77</v>
      </c>
      <c r="G12" s="3">
        <v>0</v>
      </c>
      <c r="H12" s="3">
        <v>3663.4</v>
      </c>
      <c r="I12" s="3">
        <v>0</v>
      </c>
      <c r="J12" s="3">
        <v>0</v>
      </c>
      <c r="K12" s="3">
        <v>5790</v>
      </c>
      <c r="L12" s="3">
        <v>4990.86</v>
      </c>
      <c r="M12" s="3">
        <v>3694.98</v>
      </c>
      <c r="N12" s="3">
        <v>5874.07</v>
      </c>
      <c r="O12" s="3">
        <v>1754.67</v>
      </c>
      <c r="P12">
        <f aca="true" t="shared" si="1" ref="P12:P23">E12+F12+G12+H12+I12+J12+K12+L12+M12+N12+O12</f>
        <v>32007.559999999998</v>
      </c>
    </row>
    <row r="13" spans="1:16" ht="12.75">
      <c r="A13" s="2" t="s">
        <v>14</v>
      </c>
      <c r="B13" s="3">
        <v>49738</v>
      </c>
      <c r="C13" s="3">
        <v>43109</v>
      </c>
      <c r="D13" s="3">
        <f t="shared" si="0"/>
        <v>170802</v>
      </c>
      <c r="E13" s="3">
        <v>2890.81</v>
      </c>
      <c r="F13" s="3">
        <v>3348.77</v>
      </c>
      <c r="G13" s="3">
        <v>0</v>
      </c>
      <c r="H13" s="3">
        <v>3663.4</v>
      </c>
      <c r="I13" s="3">
        <v>204</v>
      </c>
      <c r="J13" s="3">
        <v>0</v>
      </c>
      <c r="K13" s="3">
        <v>5790</v>
      </c>
      <c r="L13" s="3">
        <v>14805.87</v>
      </c>
      <c r="M13" s="3">
        <v>3537.07</v>
      </c>
      <c r="N13" s="3">
        <v>6505.69</v>
      </c>
      <c r="O13" s="3">
        <v>2363.24</v>
      </c>
      <c r="P13">
        <f t="shared" si="1"/>
        <v>43108.85</v>
      </c>
    </row>
    <row r="14" spans="1:16" ht="12.75">
      <c r="A14" s="2" t="s">
        <v>15</v>
      </c>
      <c r="B14" s="3">
        <v>43566</v>
      </c>
      <c r="C14" s="3">
        <v>48147</v>
      </c>
      <c r="D14" s="3">
        <f>D13+B14-C14</f>
        <v>166221</v>
      </c>
      <c r="E14" s="3">
        <v>2890.81</v>
      </c>
      <c r="F14" s="3">
        <v>3348.77</v>
      </c>
      <c r="G14" s="3">
        <v>0</v>
      </c>
      <c r="H14" s="3">
        <v>3663.4</v>
      </c>
      <c r="I14" s="3">
        <v>0</v>
      </c>
      <c r="J14" s="3">
        <v>0</v>
      </c>
      <c r="K14" s="3">
        <v>7172</v>
      </c>
      <c r="L14" s="3">
        <v>18357.95</v>
      </c>
      <c r="M14" s="3">
        <v>4010.79</v>
      </c>
      <c r="N14" s="3">
        <v>6063.55</v>
      </c>
      <c r="O14" s="3">
        <v>2339.42</v>
      </c>
      <c r="P14">
        <f t="shared" si="1"/>
        <v>47846.69</v>
      </c>
    </row>
    <row r="15" spans="1:16" ht="12.75">
      <c r="A15" s="2" t="s">
        <v>30</v>
      </c>
      <c r="B15" s="3">
        <v>41756</v>
      </c>
      <c r="C15" s="3">
        <v>38528</v>
      </c>
      <c r="D15" s="3">
        <f t="shared" si="0"/>
        <v>169449</v>
      </c>
      <c r="E15" s="3">
        <v>2890.81</v>
      </c>
      <c r="F15" s="3">
        <v>3348.77</v>
      </c>
      <c r="G15" s="3">
        <v>0</v>
      </c>
      <c r="H15" s="3">
        <v>2715.97</v>
      </c>
      <c r="I15" s="3">
        <v>0</v>
      </c>
      <c r="J15" s="3">
        <v>0</v>
      </c>
      <c r="K15" s="3">
        <v>5790</v>
      </c>
      <c r="L15" s="3">
        <v>9069.25</v>
      </c>
      <c r="M15" s="3">
        <v>4231.85</v>
      </c>
      <c r="N15" s="3">
        <v>8368.97</v>
      </c>
      <c r="O15" s="3">
        <v>2112.11</v>
      </c>
      <c r="P15">
        <f t="shared" si="1"/>
        <v>38527.73</v>
      </c>
    </row>
    <row r="16" spans="1:16" ht="12.75">
      <c r="A16" s="2" t="s">
        <v>31</v>
      </c>
      <c r="B16" s="3">
        <v>43375</v>
      </c>
      <c r="C16" s="3">
        <v>40885</v>
      </c>
      <c r="D16" s="3">
        <f>D15+B16-C16</f>
        <v>171939</v>
      </c>
      <c r="E16" s="3">
        <v>2890.81</v>
      </c>
      <c r="F16" s="3">
        <v>3348.77</v>
      </c>
      <c r="G16" s="3">
        <v>0</v>
      </c>
      <c r="H16" s="3">
        <v>2715.97</v>
      </c>
      <c r="I16" s="3">
        <v>204</v>
      </c>
      <c r="J16" s="3">
        <v>0</v>
      </c>
      <c r="K16" s="3">
        <v>5790</v>
      </c>
      <c r="L16" s="3">
        <v>14504.19</v>
      </c>
      <c r="M16" s="3">
        <v>3916.04</v>
      </c>
      <c r="N16" s="3">
        <v>5274.03</v>
      </c>
      <c r="O16" s="3">
        <v>2241.34</v>
      </c>
      <c r="P16">
        <f t="shared" si="1"/>
        <v>40885.149999999994</v>
      </c>
    </row>
    <row r="17" spans="1:16" ht="12.75">
      <c r="A17" s="2" t="s">
        <v>16</v>
      </c>
      <c r="B17" s="3">
        <v>47700</v>
      </c>
      <c r="C17" s="3">
        <v>45109</v>
      </c>
      <c r="D17" s="3">
        <f t="shared" si="0"/>
        <v>174530</v>
      </c>
      <c r="E17" s="3">
        <v>2890.81</v>
      </c>
      <c r="F17" s="3">
        <v>3348.77</v>
      </c>
      <c r="G17" s="3">
        <v>0</v>
      </c>
      <c r="H17" s="3">
        <v>7326.79</v>
      </c>
      <c r="I17" s="3">
        <v>0</v>
      </c>
      <c r="J17" s="3">
        <v>0</v>
      </c>
      <c r="K17" s="3">
        <v>5790</v>
      </c>
      <c r="L17" s="3">
        <v>12731.82</v>
      </c>
      <c r="M17" s="3">
        <v>3947.63</v>
      </c>
      <c r="N17" s="7">
        <v>6600.43</v>
      </c>
      <c r="O17" s="3">
        <v>2472.9</v>
      </c>
      <c r="P17">
        <f t="shared" si="1"/>
        <v>45109.15</v>
      </c>
    </row>
    <row r="18" spans="1:16" ht="12.75">
      <c r="A18" s="2" t="s">
        <v>17</v>
      </c>
      <c r="B18" s="3">
        <v>38035</v>
      </c>
      <c r="C18" s="7">
        <v>64997</v>
      </c>
      <c r="D18" s="3">
        <f t="shared" si="0"/>
        <v>147568</v>
      </c>
      <c r="E18" s="3">
        <v>2890.81</v>
      </c>
      <c r="F18" s="3">
        <v>3348.77</v>
      </c>
      <c r="G18" s="3">
        <v>0</v>
      </c>
      <c r="H18" s="7">
        <v>6000.39</v>
      </c>
      <c r="I18" s="7">
        <v>0</v>
      </c>
      <c r="J18" s="3">
        <v>0</v>
      </c>
      <c r="K18" s="7">
        <v>6236</v>
      </c>
      <c r="L18" s="7">
        <v>31493.64</v>
      </c>
      <c r="M18" s="7">
        <v>4073.95</v>
      </c>
      <c r="N18" s="7">
        <v>7389.95</v>
      </c>
      <c r="O18" s="7">
        <v>3563.14</v>
      </c>
      <c r="P18">
        <f t="shared" si="1"/>
        <v>64996.649999999994</v>
      </c>
    </row>
    <row r="19" spans="1:16" ht="12.75">
      <c r="A19" s="2" t="s">
        <v>18</v>
      </c>
      <c r="B19" s="3">
        <v>45981</v>
      </c>
      <c r="C19" s="8">
        <v>33844</v>
      </c>
      <c r="D19" s="3">
        <f t="shared" si="0"/>
        <v>159705</v>
      </c>
      <c r="E19" s="3">
        <v>2890.81</v>
      </c>
      <c r="F19" s="3">
        <v>3348.77</v>
      </c>
      <c r="G19" s="3">
        <v>0</v>
      </c>
      <c r="H19" s="8">
        <v>5179.28</v>
      </c>
      <c r="I19" s="8">
        <v>204</v>
      </c>
      <c r="J19" s="3">
        <v>0</v>
      </c>
      <c r="K19" s="8">
        <v>6236</v>
      </c>
      <c r="L19" s="8">
        <v>5034.16</v>
      </c>
      <c r="M19" s="8">
        <v>3221.26</v>
      </c>
      <c r="N19" s="8">
        <v>5874.07</v>
      </c>
      <c r="O19" s="8">
        <v>1855.32</v>
      </c>
      <c r="P19">
        <f t="shared" si="1"/>
        <v>33843.67</v>
      </c>
    </row>
    <row r="20" spans="1:16" ht="12.75">
      <c r="A20" s="2" t="s">
        <v>19</v>
      </c>
      <c r="B20" s="3">
        <v>48094</v>
      </c>
      <c r="C20" s="3">
        <v>92159</v>
      </c>
      <c r="D20" s="3">
        <f t="shared" si="0"/>
        <v>115640</v>
      </c>
      <c r="E20" s="3">
        <v>1500</v>
      </c>
      <c r="F20" s="3">
        <v>3348.77</v>
      </c>
      <c r="G20" s="3">
        <v>0</v>
      </c>
      <c r="H20" s="8">
        <v>5179.28</v>
      </c>
      <c r="I20" s="3">
        <v>0</v>
      </c>
      <c r="J20" s="3">
        <v>0</v>
      </c>
      <c r="K20" s="3">
        <v>6236</v>
      </c>
      <c r="L20" s="3">
        <v>59410.9</v>
      </c>
      <c r="M20" s="3">
        <v>4452.92</v>
      </c>
      <c r="N20" s="3">
        <v>6979.4</v>
      </c>
      <c r="O20" s="3">
        <v>5052.22</v>
      </c>
      <c r="P20">
        <f t="shared" si="1"/>
        <v>92159.48999999999</v>
      </c>
    </row>
    <row r="21" spans="1:16" ht="12.75">
      <c r="A21" s="2" t="s">
        <v>20</v>
      </c>
      <c r="B21" s="3">
        <v>45612</v>
      </c>
      <c r="C21" s="3">
        <v>68709</v>
      </c>
      <c r="D21" s="3">
        <f t="shared" si="0"/>
        <v>92543</v>
      </c>
      <c r="E21" s="3">
        <v>2884.8</v>
      </c>
      <c r="F21" s="3">
        <v>3348.77</v>
      </c>
      <c r="G21" s="3">
        <v>536.88</v>
      </c>
      <c r="H21" s="8">
        <v>5179.28</v>
      </c>
      <c r="I21" s="3">
        <v>0</v>
      </c>
      <c r="J21" s="3">
        <v>0</v>
      </c>
      <c r="K21" s="3">
        <v>6089</v>
      </c>
      <c r="L21" s="3">
        <v>35723.9</v>
      </c>
      <c r="M21" s="3">
        <v>3726.56</v>
      </c>
      <c r="N21" s="3">
        <v>7453.12</v>
      </c>
      <c r="O21" s="3">
        <v>3766.65</v>
      </c>
      <c r="P21">
        <f t="shared" si="1"/>
        <v>68708.96</v>
      </c>
    </row>
    <row r="22" spans="1:16" ht="12.75">
      <c r="A22" s="2" t="s">
        <v>22</v>
      </c>
      <c r="B22" s="3">
        <v>47010</v>
      </c>
      <c r="C22" s="3">
        <v>240348</v>
      </c>
      <c r="D22" s="5">
        <f t="shared" si="0"/>
        <v>-100795</v>
      </c>
      <c r="E22" s="3">
        <v>3335.55</v>
      </c>
      <c r="F22" s="3">
        <v>3348.77</v>
      </c>
      <c r="G22" s="3">
        <v>2400.16</v>
      </c>
      <c r="H22" s="8">
        <v>5179.28</v>
      </c>
      <c r="I22" s="3">
        <v>255</v>
      </c>
      <c r="J22" s="3">
        <v>7705.76</v>
      </c>
      <c r="K22" s="3">
        <v>10423</v>
      </c>
      <c r="L22" s="3">
        <v>182049.84</v>
      </c>
      <c r="M22" s="3">
        <v>4516.08</v>
      </c>
      <c r="N22" s="3">
        <v>7958.41</v>
      </c>
      <c r="O22" s="3">
        <v>13175.97</v>
      </c>
      <c r="P22">
        <f t="shared" si="1"/>
        <v>240347.81999999998</v>
      </c>
    </row>
    <row r="23" spans="1:16" ht="12.75">
      <c r="A23" s="6" t="s">
        <v>21</v>
      </c>
      <c r="B23" s="6">
        <f>SUM(B11:B22)</f>
        <v>546188</v>
      </c>
      <c r="C23" s="6">
        <f>SUM(C11:C22)</f>
        <v>779452</v>
      </c>
      <c r="D23" s="6"/>
      <c r="E23" s="6">
        <f aca="true" t="shared" si="2" ref="E23:O23">SUM(E11:E22)</f>
        <v>33737.64000000001</v>
      </c>
      <c r="F23" s="6">
        <f t="shared" si="2"/>
        <v>40185.23999999999</v>
      </c>
      <c r="G23" s="6">
        <f t="shared" si="2"/>
        <v>2937.04</v>
      </c>
      <c r="H23" s="6">
        <f t="shared" si="2"/>
        <v>54129.84</v>
      </c>
      <c r="I23" s="6">
        <f t="shared" si="2"/>
        <v>867</v>
      </c>
      <c r="J23" s="6">
        <f t="shared" si="2"/>
        <v>7705.76</v>
      </c>
      <c r="K23" s="6">
        <f t="shared" si="2"/>
        <v>77132</v>
      </c>
      <c r="L23" s="6">
        <f t="shared" si="2"/>
        <v>392565.87</v>
      </c>
      <c r="M23" s="6">
        <f t="shared" si="2"/>
        <v>46487.23</v>
      </c>
      <c r="N23" s="6">
        <f t="shared" si="2"/>
        <v>80973.7</v>
      </c>
      <c r="O23" s="6">
        <f t="shared" si="2"/>
        <v>42429.82</v>
      </c>
      <c r="P23">
        <f t="shared" si="1"/>
        <v>779151.1399999999</v>
      </c>
    </row>
  </sheetData>
  <sheetProtection/>
  <mergeCells count="17"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N6:N9"/>
    <mergeCell ref="O6:O9"/>
    <mergeCell ref="H6:J6"/>
    <mergeCell ref="H7:H9"/>
    <mergeCell ref="I7:I9"/>
    <mergeCell ref="J7:J9"/>
    <mergeCell ref="K6:K9"/>
    <mergeCell ref="L6:L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2016-03-09T12:07:42Z</cp:lastPrinted>
  <dcterms:created xsi:type="dcterms:W3CDTF">2012-09-02T06:37:17Z</dcterms:created>
  <dcterms:modified xsi:type="dcterms:W3CDTF">2016-03-09T13:07:16Z</dcterms:modified>
  <cp:category/>
  <cp:version/>
  <cp:contentType/>
  <cp:contentStatus/>
</cp:coreProperties>
</file>