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<sst xmlns="http://schemas.openxmlformats.org/spreadsheetml/2006/main" count="31" uniqueCount="31">
  <si>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</si>
  <si>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</si>
  <si>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</si>
  <si>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</si>
  <si>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</si>
  <si>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</si>
  <si>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</si>
  <si>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</si>
  <si>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</si>
  <si>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</si>
  <si>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</si>
  <si>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</si>
  <si>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</si>
  <si>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</si>
  <si>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</si>
  <si>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</si>
  <si>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</si>
  <si>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</si>
  <si>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</si>
  <si>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</si>
  <si>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</si>
  <si>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</si>
  <si>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</si>
  <si>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</si>
  <si>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</si>
  <si>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</si>
  <si>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</si>
  <si>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2015 год по ул. Белякова д.19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</si>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</sst>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H6" sqref="H6:I6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00390625" style="0" customWidth="1"/>
    <col min="7" max="7" width="6.125" style="0" customWidth="1"/>
    <col min="9" max="9" width="13.25390625" style="0" customWidth="1"/>
    <col min="10" max="10" width="10.25390625" style="0" customWidth="1"/>
  </cols>
  <sheetData>
    <row r="2" spans="3:11" ht="12.75">
      <c r="C2" s="1"/>
      <c r="D2" s="1" t="s">
        <v>27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18" t="s">
        <v>23</v>
      </c>
      <c r="B6" s="21" t="s">
        <v>0</v>
      </c>
      <c r="C6" s="21" t="s">
        <v>1</v>
      </c>
      <c r="D6" s="21" t="s">
        <v>2</v>
      </c>
      <c r="E6" s="24" t="s">
        <v>8</v>
      </c>
      <c r="F6" s="25"/>
      <c r="G6" s="26"/>
      <c r="H6" s="30" t="s">
        <v>5</v>
      </c>
      <c r="I6" s="31"/>
      <c r="J6" s="15" t="s">
        <v>26</v>
      </c>
      <c r="K6" s="9" t="s">
        <v>7</v>
      </c>
      <c r="L6" s="9" t="s">
        <v>9</v>
      </c>
      <c r="M6" s="9" t="s">
        <v>10</v>
      </c>
      <c r="N6" s="9" t="s">
        <v>25</v>
      </c>
    </row>
    <row r="7" spans="1:14" ht="12.75" customHeight="1">
      <c r="A7" s="19"/>
      <c r="B7" s="22"/>
      <c r="C7" s="22"/>
      <c r="D7" s="22"/>
      <c r="E7" s="12" t="s">
        <v>3</v>
      </c>
      <c r="F7" s="12" t="s">
        <v>4</v>
      </c>
      <c r="G7" s="27" t="s">
        <v>22</v>
      </c>
      <c r="H7" s="12" t="s">
        <v>24</v>
      </c>
      <c r="I7" s="12" t="s">
        <v>6</v>
      </c>
      <c r="J7" s="16"/>
      <c r="K7" s="10"/>
      <c r="L7" s="10"/>
      <c r="M7" s="10"/>
      <c r="N7" s="10"/>
    </row>
    <row r="8" spans="1:14" ht="12.75">
      <c r="A8" s="19"/>
      <c r="B8" s="22"/>
      <c r="C8" s="22"/>
      <c r="D8" s="22"/>
      <c r="E8" s="13"/>
      <c r="F8" s="13"/>
      <c r="G8" s="28"/>
      <c r="H8" s="13"/>
      <c r="I8" s="13"/>
      <c r="J8" s="16"/>
      <c r="K8" s="10"/>
      <c r="L8" s="10"/>
      <c r="M8" s="10"/>
      <c r="N8" s="10"/>
    </row>
    <row r="9" spans="1:14" ht="12.75">
      <c r="A9" s="20"/>
      <c r="B9" s="23"/>
      <c r="C9" s="23"/>
      <c r="D9" s="23"/>
      <c r="E9" s="14"/>
      <c r="F9" s="14"/>
      <c r="G9" s="29"/>
      <c r="H9" s="14"/>
      <c r="I9" s="14"/>
      <c r="J9" s="17"/>
      <c r="K9" s="11"/>
      <c r="L9" s="11"/>
      <c r="M9" s="11"/>
      <c r="N9" s="11"/>
    </row>
    <row r="10" spans="1:14" ht="12.75">
      <c r="A10" s="2" t="s">
        <v>28</v>
      </c>
      <c r="B10" s="3"/>
      <c r="C10" s="3"/>
      <c r="D10" s="3">
        <v>74859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42457</v>
      </c>
      <c r="C11" s="3">
        <v>30548</v>
      </c>
      <c r="D11" s="3">
        <f>D10+B11-C11</f>
        <v>86768</v>
      </c>
      <c r="E11" s="3">
        <v>5781.62</v>
      </c>
      <c r="F11" s="3">
        <v>1913.58</v>
      </c>
      <c r="G11" s="3">
        <v>0</v>
      </c>
      <c r="H11" s="3">
        <v>3643.91</v>
      </c>
      <c r="I11" s="3">
        <v>0</v>
      </c>
      <c r="J11" s="3">
        <v>0</v>
      </c>
      <c r="K11" s="3">
        <v>7796.07</v>
      </c>
      <c r="L11" s="3">
        <v>3141.3</v>
      </c>
      <c r="M11" s="3">
        <v>6596.73</v>
      </c>
      <c r="N11" s="3">
        <v>1674.65</v>
      </c>
      <c r="O11">
        <f>E11+F11+G11+H11+I11+J11+K11+L11+M11+N11</f>
        <v>30547.86</v>
      </c>
    </row>
    <row r="12" spans="1:15" ht="12.75">
      <c r="A12" s="2" t="s">
        <v>12</v>
      </c>
      <c r="B12" s="3">
        <v>39339</v>
      </c>
      <c r="C12" s="3">
        <v>28147</v>
      </c>
      <c r="D12" s="3">
        <f aca="true" t="shared" si="0" ref="D12:D22">D11+B12-C12</f>
        <v>97960</v>
      </c>
      <c r="E12" s="3">
        <v>5781.62</v>
      </c>
      <c r="F12" s="3">
        <v>1913.58</v>
      </c>
      <c r="G12" s="3">
        <v>0</v>
      </c>
      <c r="H12" s="3">
        <v>3643.91</v>
      </c>
      <c r="I12" s="3">
        <v>0</v>
      </c>
      <c r="J12" s="3">
        <v>0</v>
      </c>
      <c r="K12" s="3">
        <v>5747.16</v>
      </c>
      <c r="L12" s="3">
        <v>3675.32</v>
      </c>
      <c r="M12" s="3">
        <v>5842.82</v>
      </c>
      <c r="N12" s="3">
        <v>1543.06</v>
      </c>
      <c r="O12">
        <f aca="true" t="shared" si="1" ref="O12:O23">E12+F12+G12+H12+I12+J12+K12+L12+M12+N12</f>
        <v>28147.47</v>
      </c>
    </row>
    <row r="13" spans="1:15" ht="12.75">
      <c r="A13" s="2" t="s">
        <v>13</v>
      </c>
      <c r="B13" s="3">
        <v>28669</v>
      </c>
      <c r="C13" s="3">
        <v>30526</v>
      </c>
      <c r="D13" s="3">
        <f t="shared" si="0"/>
        <v>96103</v>
      </c>
      <c r="E13" s="3">
        <v>5781.62</v>
      </c>
      <c r="F13" s="3">
        <v>1913.58</v>
      </c>
      <c r="G13" s="3">
        <v>0</v>
      </c>
      <c r="H13" s="3">
        <v>3643.91</v>
      </c>
      <c r="I13" s="3">
        <v>329.64</v>
      </c>
      <c r="J13" s="3">
        <v>0</v>
      </c>
      <c r="K13" s="3">
        <v>7194.7</v>
      </c>
      <c r="L13" s="3">
        <v>3518.26</v>
      </c>
      <c r="M13" s="3">
        <v>6471.08</v>
      </c>
      <c r="N13" s="3">
        <v>1673.46</v>
      </c>
      <c r="O13">
        <f t="shared" si="1"/>
        <v>30526.25</v>
      </c>
    </row>
    <row r="14" spans="1:15" ht="12.75">
      <c r="A14" s="2" t="s">
        <v>14</v>
      </c>
      <c r="B14" s="3">
        <v>31104</v>
      </c>
      <c r="C14" s="3">
        <v>34869</v>
      </c>
      <c r="D14" s="3">
        <f t="shared" si="0"/>
        <v>92338</v>
      </c>
      <c r="E14" s="3">
        <v>5781.62</v>
      </c>
      <c r="F14" s="3">
        <v>2163.6</v>
      </c>
      <c r="G14" s="3">
        <v>0</v>
      </c>
      <c r="H14" s="3">
        <v>3643.91</v>
      </c>
      <c r="I14" s="3">
        <v>0</v>
      </c>
      <c r="J14" s="3">
        <v>0</v>
      </c>
      <c r="K14" s="3">
        <v>11347.64</v>
      </c>
      <c r="L14" s="3">
        <v>3989.45</v>
      </c>
      <c r="M14" s="3">
        <v>6031.3</v>
      </c>
      <c r="N14" s="3">
        <v>1911.54</v>
      </c>
      <c r="O14">
        <f t="shared" si="1"/>
        <v>34869.06</v>
      </c>
    </row>
    <row r="15" spans="1:15" ht="12.75">
      <c r="A15" s="2" t="s">
        <v>29</v>
      </c>
      <c r="B15" s="3">
        <v>27954</v>
      </c>
      <c r="C15" s="3">
        <v>44125</v>
      </c>
      <c r="D15" s="3">
        <f t="shared" si="0"/>
        <v>76167</v>
      </c>
      <c r="E15" s="3">
        <v>5781.62</v>
      </c>
      <c r="F15" s="3">
        <v>2163.6</v>
      </c>
      <c r="G15" s="3">
        <v>0</v>
      </c>
      <c r="H15" s="3">
        <v>2701.52</v>
      </c>
      <c r="I15" s="3">
        <v>0</v>
      </c>
      <c r="J15" s="3">
        <v>0</v>
      </c>
      <c r="K15" s="3">
        <v>18525.14</v>
      </c>
      <c r="L15" s="3">
        <v>4209.34</v>
      </c>
      <c r="M15" s="3">
        <v>8324.45</v>
      </c>
      <c r="N15" s="3">
        <v>2418.93</v>
      </c>
      <c r="O15">
        <f t="shared" si="1"/>
        <v>44124.6</v>
      </c>
    </row>
    <row r="16" spans="1:15" ht="12.75">
      <c r="A16" s="2" t="s">
        <v>30</v>
      </c>
      <c r="B16" s="3">
        <v>32385</v>
      </c>
      <c r="C16" s="3">
        <v>26965</v>
      </c>
      <c r="D16" s="3">
        <f t="shared" si="0"/>
        <v>81587</v>
      </c>
      <c r="E16" s="3">
        <v>5781.62</v>
      </c>
      <c r="F16" s="3">
        <v>2160</v>
      </c>
      <c r="G16" s="3">
        <v>0</v>
      </c>
      <c r="H16" s="3">
        <v>2701.52</v>
      </c>
      <c r="I16" s="3">
        <v>329.64</v>
      </c>
      <c r="J16" s="3">
        <v>0</v>
      </c>
      <c r="K16" s="3">
        <v>5372.41</v>
      </c>
      <c r="L16" s="3">
        <v>3895.21</v>
      </c>
      <c r="M16" s="7">
        <v>5245.97</v>
      </c>
      <c r="N16" s="3">
        <v>1478.21</v>
      </c>
      <c r="O16">
        <f t="shared" si="1"/>
        <v>26964.579999999998</v>
      </c>
    </row>
    <row r="17" spans="1:15" ht="12.75">
      <c r="A17" s="2" t="s">
        <v>15</v>
      </c>
      <c r="B17" s="3">
        <v>38531</v>
      </c>
      <c r="C17" s="3">
        <v>36732</v>
      </c>
      <c r="D17" s="3">
        <f t="shared" si="0"/>
        <v>83386</v>
      </c>
      <c r="E17" s="3">
        <v>5781.62</v>
      </c>
      <c r="F17" s="3">
        <v>2160</v>
      </c>
      <c r="G17" s="3">
        <v>0</v>
      </c>
      <c r="H17" s="3">
        <v>7287.82</v>
      </c>
      <c r="I17" s="3">
        <v>0</v>
      </c>
      <c r="J17" s="3">
        <v>0</v>
      </c>
      <c r="K17" s="3">
        <v>8997.26</v>
      </c>
      <c r="L17" s="3">
        <v>3926.63</v>
      </c>
      <c r="M17" s="7">
        <v>6565.32</v>
      </c>
      <c r="N17" s="3">
        <v>2013.68</v>
      </c>
      <c r="O17">
        <f t="shared" si="1"/>
        <v>36732.329999999994</v>
      </c>
    </row>
    <row r="18" spans="1:15" ht="12.75">
      <c r="A18" s="2" t="s">
        <v>16</v>
      </c>
      <c r="B18" s="7">
        <v>31589</v>
      </c>
      <c r="C18" s="7">
        <v>42276</v>
      </c>
      <c r="D18" s="3">
        <f>D17+B18-C18</f>
        <v>72699</v>
      </c>
      <c r="E18" s="3">
        <v>5781.62</v>
      </c>
      <c r="F18" s="3">
        <v>2163.6</v>
      </c>
      <c r="G18" s="3">
        <v>0</v>
      </c>
      <c r="H18" s="7">
        <v>5968.47</v>
      </c>
      <c r="I18" s="7">
        <v>0</v>
      </c>
      <c r="J18" s="3">
        <v>0</v>
      </c>
      <c r="K18" s="7">
        <v>14641.39</v>
      </c>
      <c r="L18" s="7">
        <v>4052.28</v>
      </c>
      <c r="M18" s="7">
        <v>7350.64</v>
      </c>
      <c r="N18" s="7">
        <v>2317.56</v>
      </c>
      <c r="O18">
        <f t="shared" si="1"/>
        <v>42275.56</v>
      </c>
    </row>
    <row r="19" spans="1:15" ht="12.75">
      <c r="A19" s="2" t="s">
        <v>17</v>
      </c>
      <c r="B19" s="7">
        <v>41575</v>
      </c>
      <c r="C19" s="8">
        <v>33200</v>
      </c>
      <c r="D19" s="3">
        <f t="shared" si="0"/>
        <v>81074</v>
      </c>
      <c r="E19" s="3">
        <v>5781.62</v>
      </c>
      <c r="F19" s="3">
        <v>2163.6</v>
      </c>
      <c r="G19" s="3">
        <v>0</v>
      </c>
      <c r="H19" s="8">
        <v>5151.73</v>
      </c>
      <c r="I19" s="8">
        <v>329.64</v>
      </c>
      <c r="J19" s="3">
        <v>0</v>
      </c>
      <c r="K19" s="8">
        <v>8906.56</v>
      </c>
      <c r="L19" s="8">
        <v>3204.13</v>
      </c>
      <c r="M19" s="8">
        <v>5842.82</v>
      </c>
      <c r="N19" s="8">
        <v>1820.05</v>
      </c>
      <c r="O19">
        <f t="shared" si="1"/>
        <v>33200.15</v>
      </c>
    </row>
    <row r="20" spans="1:15" ht="12.75">
      <c r="A20" s="2" t="s">
        <v>18</v>
      </c>
      <c r="B20" s="3">
        <v>41870</v>
      </c>
      <c r="C20" s="3">
        <v>31186</v>
      </c>
      <c r="D20" s="3">
        <f t="shared" si="0"/>
        <v>91758</v>
      </c>
      <c r="E20" s="3">
        <v>5781.62</v>
      </c>
      <c r="F20" s="3">
        <v>2083</v>
      </c>
      <c r="G20" s="3">
        <v>0</v>
      </c>
      <c r="H20" s="3">
        <v>5151.73</v>
      </c>
      <c r="I20" s="3">
        <v>0</v>
      </c>
      <c r="J20" s="3">
        <v>0</v>
      </c>
      <c r="K20" s="3">
        <v>5088.54</v>
      </c>
      <c r="L20" s="3">
        <v>4429.23</v>
      </c>
      <c r="M20" s="3">
        <v>6942.27</v>
      </c>
      <c r="N20" s="3">
        <v>1709.63</v>
      </c>
      <c r="O20">
        <f t="shared" si="1"/>
        <v>31186.02</v>
      </c>
    </row>
    <row r="21" spans="1:15" ht="12.75">
      <c r="A21" s="2" t="s">
        <v>19</v>
      </c>
      <c r="B21" s="3">
        <v>39888</v>
      </c>
      <c r="C21" s="3">
        <v>41247</v>
      </c>
      <c r="D21" s="3">
        <f t="shared" si="0"/>
        <v>90399</v>
      </c>
      <c r="E21" s="3">
        <v>5781.62</v>
      </c>
      <c r="F21" s="3">
        <v>2115.52</v>
      </c>
      <c r="G21" s="3">
        <v>534.02</v>
      </c>
      <c r="H21" s="3">
        <v>5151.73</v>
      </c>
      <c r="I21" s="3">
        <v>0</v>
      </c>
      <c r="J21" s="3">
        <v>0</v>
      </c>
      <c r="K21" s="3">
        <v>14282.75</v>
      </c>
      <c r="L21" s="3">
        <v>3706.73</v>
      </c>
      <c r="M21" s="3">
        <v>7413.47</v>
      </c>
      <c r="N21" s="3">
        <v>2261.18</v>
      </c>
      <c r="O21">
        <f t="shared" si="1"/>
        <v>41247.02</v>
      </c>
    </row>
    <row r="22" spans="1:15" ht="12.75">
      <c r="A22" s="2" t="s">
        <v>21</v>
      </c>
      <c r="B22" s="3">
        <v>37001</v>
      </c>
      <c r="C22" s="3">
        <v>75492</v>
      </c>
      <c r="D22" s="5">
        <f t="shared" si="0"/>
        <v>51908</v>
      </c>
      <c r="E22" s="3">
        <v>5781.62</v>
      </c>
      <c r="F22" s="3">
        <v>2115.52</v>
      </c>
      <c r="G22" s="3">
        <v>2387.39</v>
      </c>
      <c r="H22" s="3">
        <v>5151.73</v>
      </c>
      <c r="I22" s="3">
        <v>412.05</v>
      </c>
      <c r="J22" s="3">
        <v>7664.77</v>
      </c>
      <c r="K22" s="3">
        <v>35432.34</v>
      </c>
      <c r="L22" s="3">
        <v>4492.06</v>
      </c>
      <c r="M22" s="3">
        <v>7916.08</v>
      </c>
      <c r="N22" s="3">
        <v>4138.51</v>
      </c>
      <c r="O22">
        <f t="shared" si="1"/>
        <v>75492.06999999999</v>
      </c>
    </row>
    <row r="23" spans="1:15" ht="12.75">
      <c r="A23" s="6" t="s">
        <v>20</v>
      </c>
      <c r="B23" s="6">
        <f>SUM(B11:B22)</f>
        <v>432362</v>
      </c>
      <c r="C23" s="6">
        <f>SUM(C11:C22)</f>
        <v>455313</v>
      </c>
      <c r="D23" s="6"/>
      <c r="E23" s="6">
        <f aca="true" t="shared" si="2" ref="E23:N23">SUM(E11:E22)</f>
        <v>69379.44000000002</v>
      </c>
      <c r="F23" s="6">
        <f t="shared" si="2"/>
        <v>25029.18</v>
      </c>
      <c r="G23" s="6">
        <f t="shared" si="2"/>
        <v>2921.41</v>
      </c>
      <c r="H23" s="6">
        <f t="shared" si="2"/>
        <v>53841.889999999985</v>
      </c>
      <c r="I23" s="6">
        <f t="shared" si="2"/>
        <v>1400.97</v>
      </c>
      <c r="J23" s="6">
        <f t="shared" si="2"/>
        <v>7664.77</v>
      </c>
      <c r="K23" s="6">
        <f t="shared" si="2"/>
        <v>143331.95999999996</v>
      </c>
      <c r="L23" s="6">
        <f t="shared" si="2"/>
        <v>46239.939999999995</v>
      </c>
      <c r="M23" s="6">
        <f t="shared" si="2"/>
        <v>80542.95</v>
      </c>
      <c r="N23" s="6">
        <f t="shared" si="2"/>
        <v>24960.46</v>
      </c>
      <c r="O23">
        <f t="shared" si="1"/>
        <v>455312.97000000003</v>
      </c>
    </row>
  </sheetData>
  <sheetProtection/>
  <mergeCells count="15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2016-02-29T12:13:41Z</dcterms:modified>
  <cp:category/>
  <cp:version/>
  <cp:contentType/>
  <cp:contentStatus/>
</cp:coreProperties>
</file>