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<sst xmlns="http://schemas.openxmlformats.org/spreadsheetml/2006/main" count="122" uniqueCount="98">
  <si>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</si>
  <si>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</si>
  <si>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</si>
  <si>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</si>
  <si>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</si>
  <si>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</si>
  <si>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</si>
  <si>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</si>
  <si>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</si>
  <si>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</si>
  <si>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</si>
  <si>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</si>
  <si>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</si>
  <si>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</si>
  <si>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</si>
  <si>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</si>
  <si>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</si>
  <si>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</si>
  <si>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</si>
  <si>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</si>
  <si>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</si>
  <si>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</si>
  <si>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</si>
  <si>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</si>
  <si>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</si>
  <si>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</si>
  <si>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</si>
  <si>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</si>
  <si>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</si>
  <si>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</si>
  <si>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</si>
  <si>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</si>
  <si>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</si>
  <si>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</si>
  <si>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</si>
  <si>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</si>
  <si>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</si>
  <si>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</si>
  <si>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</si>
  <si>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</si>
  <si>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</si>
  <si>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</si>
  <si>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</si>
  <si>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</si>
  <si>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</si>
  <si>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</si>
  <si>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</si>
  <si>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</si>
  <si>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</si>
  <si>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</si>
  <si>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</si>
  <si>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</si>
  <si>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</si>
  <si>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</si>
  <si>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</si>
  <si>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</si>
  <si>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</si>
  <si>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</si>
  <si>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</si>
  <si>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</si>
  <si>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</si>
  <si>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</si>
  <si>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</si>
  <si>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</si>
  <si>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</si>
  <si>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</si>
  <si>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</si>
  <si>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</si>
  <si>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</si>
  <si>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</si>
  <si>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</si>
  <si>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</si>
  <si>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</si>
  <si>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</si>
  <si>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</si>
  <si>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</si>
  <si>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</si>
  <si>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</si>
  <si>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</si>
  <si>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</si>
  <si>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</si>
  <si>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</si>
  <si>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</si>
  <si>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</si>
  <si>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</si>
  <si>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</si>
  <si>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</si>
  <si>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</si>
  <si>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</si>
  <si>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</si>
  <si>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</si>
  <si>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</si>
  <si>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</si>
  <si>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</si>
  <si>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</si>
  <si>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</si>
  <si>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  август  2015 г.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</si>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</sst>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24" sqref="L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91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16792.55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16047.98</v>
      </c>
      <c r="J17" s="15" t="s">
        <v>57</v>
      </c>
      <c r="K17" s="26" t="s">
        <v>93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0.9556606947723842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16047.98</v>
      </c>
      <c r="J20" s="20"/>
      <c r="K20" s="27" t="s">
        <v>61</v>
      </c>
      <c r="L20" s="28">
        <f>SUM(L6:L19)</f>
        <v>3.82</v>
      </c>
      <c r="M20" s="34">
        <f>SUM(M6:M19)</f>
        <v>524.824452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 t="s">
        <v>97</v>
      </c>
      <c r="L24" s="23">
        <v>4.83</v>
      </c>
      <c r="M24" s="33">
        <f aca="true" t="shared" si="1" ref="M24:M32">L24*114.3*1.202*1.15</f>
        <v>763.1249786999998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1.9</v>
      </c>
      <c r="E30" t="s">
        <v>18</v>
      </c>
      <c r="F30" s="11">
        <f>E7*D30</f>
        <v>2498.5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2498.5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4.83</v>
      </c>
      <c r="M33" s="45">
        <f>SUM(M24:M32)</f>
        <v>763.1249786999998</v>
      </c>
    </row>
    <row r="34" spans="1:11" ht="12.75">
      <c r="A34" t="s">
        <v>23</v>
      </c>
      <c r="C34" s="54">
        <v>166649</v>
      </c>
      <c r="D34">
        <v>219171.6</v>
      </c>
      <c r="E34">
        <v>1315</v>
      </c>
      <c r="F34" s="36">
        <f>C34/D34*E34</f>
        <v>999.871493386917</v>
      </c>
      <c r="K34" s="1" t="s">
        <v>65</v>
      </c>
    </row>
    <row r="35" spans="1:13" ht="12.75">
      <c r="A35" t="s">
        <v>24</v>
      </c>
      <c r="F35" s="36">
        <f>M20</f>
        <v>524.824452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763.1249786999998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0.53</v>
      </c>
      <c r="E41" t="s">
        <v>18</v>
      </c>
      <c r="F41" s="11">
        <f>B41*D41</f>
        <v>696.95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2984.770924086917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0.15</v>
      </c>
      <c r="E45" t="s">
        <v>18</v>
      </c>
      <c r="F45" s="11">
        <f>B45*D45</f>
        <v>197.25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1.14</v>
      </c>
      <c r="E48" t="s">
        <v>18</v>
      </c>
      <c r="F48" s="11">
        <f>B48*D48</f>
        <v>1499.1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1696.35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2.34</v>
      </c>
      <c r="E52" t="s">
        <v>18</v>
      </c>
      <c r="F52" s="11">
        <f>B52*D52</f>
        <v>3077.1</v>
      </c>
    </row>
    <row r="53" spans="1:6" ht="12.75">
      <c r="A53" s="4" t="s">
        <v>35</v>
      </c>
      <c r="F53" s="8">
        <f>SUM(F52)</f>
        <v>3077.1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12569.370924086918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729.0235135970412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13298.394437683959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42217</v>
      </c>
      <c r="C59" s="41">
        <v>133815</v>
      </c>
      <c r="D59" s="46">
        <f>F20</f>
        <v>16047.98</v>
      </c>
      <c r="E59" s="46">
        <f>F57</f>
        <v>13298.394437683959</v>
      </c>
      <c r="F59" s="47">
        <f>C59+D59-E59</f>
        <v>136564.58556231606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2015-10-29T08:25:50Z</dcterms:modified>
  <cp:category/>
  <cp:version/>
  <cp:contentType/>
  <cp:contentStatus/>
</cp:coreProperties>
</file>