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<sst xmlns="http://schemas.openxmlformats.org/spreadsheetml/2006/main" count="31" uniqueCount="31">
  <si>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</si>
  <si>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</si>
  <si>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</si>
  <si>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</si>
  <si>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</si>
  <si>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</si>
  <si>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</si>
  <si>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</si>
  <si>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</si>
  <si>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</si>
  <si>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</si>
  <si>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</si>
  <si>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</si>
  <si>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</si>
  <si>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</si>
  <si>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</si>
  <si>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</si>
  <si>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</si>
  <si>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</si>
  <si>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</si>
  <si>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</si>
  <si>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</si>
  <si>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</si>
  <si>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</si>
  <si>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</si>
  <si>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 xml:space="preserve">Плановые накопления </t>
  </si>
  <si>
    <t>Налоги</t>
  </si>
  <si>
    <t xml:space="preserve">Сводная ведомость доходов и расходов за 2015 год по ул. Белякова д.1 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</si>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</sst>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N23" sqref="N23"/>
    </sheetView>
  </sheetViews>
  <sheetFormatPr defaultColWidth="9.00390625" defaultRowHeight="12.75"/>
  <cols>
    <col min="1" max="1" width="11.125" style="0" customWidth="1"/>
    <col min="2" max="2" width="11.875" style="0" customWidth="1"/>
    <col min="3" max="3" width="9.625" style="0" customWidth="1"/>
    <col min="4" max="4" width="9.25390625" style="0" customWidth="1"/>
    <col min="7" max="7" width="6.125" style="0" customWidth="1"/>
    <col min="9" max="9" width="8.00390625" style="0" customWidth="1"/>
    <col min="10" max="10" width="9.00390625" style="0" customWidth="1"/>
    <col min="11" max="11" width="10.75390625" style="0" customWidth="1"/>
    <col min="12" max="12" width="9.87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9" t="s">
        <v>23</v>
      </c>
      <c r="B6" s="22" t="s">
        <v>0</v>
      </c>
      <c r="C6" s="22" t="s">
        <v>1</v>
      </c>
      <c r="D6" s="22" t="s">
        <v>2</v>
      </c>
      <c r="E6" s="25" t="s">
        <v>8</v>
      </c>
      <c r="F6" s="26"/>
      <c r="G6" s="27"/>
      <c r="H6" s="11" t="s">
        <v>5</v>
      </c>
      <c r="I6" s="12"/>
      <c r="J6" s="16" t="s">
        <v>26</v>
      </c>
      <c r="K6" s="8" t="s">
        <v>7</v>
      </c>
      <c r="L6" s="8" t="s">
        <v>9</v>
      </c>
      <c r="M6" s="8" t="s">
        <v>10</v>
      </c>
      <c r="N6" s="8" t="s">
        <v>25</v>
      </c>
    </row>
    <row r="7" spans="1:14" ht="12.75" customHeight="1">
      <c r="A7" s="20"/>
      <c r="B7" s="23"/>
      <c r="C7" s="23"/>
      <c r="D7" s="23"/>
      <c r="E7" s="13" t="s">
        <v>3</v>
      </c>
      <c r="F7" s="13" t="s">
        <v>4</v>
      </c>
      <c r="G7" s="28" t="s">
        <v>22</v>
      </c>
      <c r="H7" s="13" t="s">
        <v>24</v>
      </c>
      <c r="I7" s="13" t="s">
        <v>6</v>
      </c>
      <c r="J7" s="17"/>
      <c r="K7" s="9"/>
      <c r="L7" s="9"/>
      <c r="M7" s="9"/>
      <c r="N7" s="9"/>
    </row>
    <row r="8" spans="1:14" ht="12.75">
      <c r="A8" s="20"/>
      <c r="B8" s="23"/>
      <c r="C8" s="23"/>
      <c r="D8" s="23"/>
      <c r="E8" s="14"/>
      <c r="F8" s="14"/>
      <c r="G8" s="29"/>
      <c r="H8" s="14"/>
      <c r="I8" s="14"/>
      <c r="J8" s="17"/>
      <c r="K8" s="9"/>
      <c r="L8" s="9"/>
      <c r="M8" s="9"/>
      <c r="N8" s="9"/>
    </row>
    <row r="9" spans="1:14" ht="12.75">
      <c r="A9" s="21"/>
      <c r="B9" s="24"/>
      <c r="C9" s="24"/>
      <c r="D9" s="24"/>
      <c r="E9" s="15"/>
      <c r="F9" s="15"/>
      <c r="G9" s="30"/>
      <c r="H9" s="15"/>
      <c r="I9" s="15"/>
      <c r="J9" s="18"/>
      <c r="K9" s="10"/>
      <c r="L9" s="10"/>
      <c r="M9" s="10"/>
      <c r="N9" s="10"/>
    </row>
    <row r="10" spans="1:14" ht="12.75">
      <c r="A10" s="2" t="s">
        <v>28</v>
      </c>
      <c r="B10" s="3"/>
      <c r="C10" s="3"/>
      <c r="D10" s="3">
        <v>-170849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29591</v>
      </c>
      <c r="C11" s="3">
        <v>29041</v>
      </c>
      <c r="D11" s="3">
        <v>-170299</v>
      </c>
      <c r="E11" s="3">
        <v>5781.62</v>
      </c>
      <c r="F11" s="3">
        <v>2870.38</v>
      </c>
      <c r="G11" s="3">
        <v>0</v>
      </c>
      <c r="H11" s="3">
        <v>3167.96</v>
      </c>
      <c r="I11" s="3">
        <v>0</v>
      </c>
      <c r="J11" s="3">
        <v>0</v>
      </c>
      <c r="K11" s="3">
        <v>7163.22</v>
      </c>
      <c r="L11" s="3">
        <v>2731</v>
      </c>
      <c r="M11" s="3">
        <v>5735.1</v>
      </c>
      <c r="N11" s="3">
        <v>1592.06</v>
      </c>
      <c r="O11">
        <f>E11+F11+G11+H11+I11+J11+K11+L11+M11+N11</f>
        <v>29041.34</v>
      </c>
    </row>
    <row r="12" spans="1:15" ht="12.75">
      <c r="A12" s="2" t="s">
        <v>12</v>
      </c>
      <c r="B12" s="3">
        <v>28723</v>
      </c>
      <c r="C12" s="3">
        <v>31936</v>
      </c>
      <c r="D12" s="3">
        <f>D11+B12-C12</f>
        <v>-173512</v>
      </c>
      <c r="E12" s="3">
        <v>5781.62</v>
      </c>
      <c r="F12" s="3">
        <v>2870.38</v>
      </c>
      <c r="G12" s="3">
        <v>0</v>
      </c>
      <c r="H12" s="3">
        <v>3167.96</v>
      </c>
      <c r="I12" s="3">
        <v>0</v>
      </c>
      <c r="J12" s="3">
        <v>0</v>
      </c>
      <c r="K12" s="3">
        <v>10090.81</v>
      </c>
      <c r="L12" s="3">
        <v>3195.27</v>
      </c>
      <c r="M12" s="3">
        <v>5079.66</v>
      </c>
      <c r="N12" s="3">
        <v>1750.77</v>
      </c>
      <c r="O12">
        <f aca="true" t="shared" si="0" ref="O12:O23">E12+F12+G12+H12+I12+J12+K12+L12+M12+N12</f>
        <v>31936.469999999998</v>
      </c>
    </row>
    <row r="13" spans="1:15" ht="12.75">
      <c r="A13" s="2" t="s">
        <v>13</v>
      </c>
      <c r="B13" s="3">
        <v>30013</v>
      </c>
      <c r="C13" s="3">
        <v>28901</v>
      </c>
      <c r="D13" s="3">
        <f>D12+B13-C13</f>
        <v>-172400</v>
      </c>
      <c r="E13" s="3">
        <v>5781.62</v>
      </c>
      <c r="F13" s="3">
        <v>2870.38</v>
      </c>
      <c r="G13" s="3">
        <v>0</v>
      </c>
      <c r="H13" s="3">
        <v>3167.96</v>
      </c>
      <c r="I13" s="3">
        <v>94.52</v>
      </c>
      <c r="J13" s="3">
        <v>0</v>
      </c>
      <c r="K13" s="3">
        <v>6689.97</v>
      </c>
      <c r="L13" s="3">
        <v>3086.03</v>
      </c>
      <c r="M13" s="3">
        <v>5625.86</v>
      </c>
      <c r="N13" s="3">
        <v>1584.35</v>
      </c>
      <c r="O13">
        <f t="shared" si="0"/>
        <v>28900.69</v>
      </c>
    </row>
    <row r="14" spans="1:15" ht="12.75">
      <c r="A14" s="2" t="s">
        <v>14</v>
      </c>
      <c r="B14" s="3">
        <v>27362</v>
      </c>
      <c r="C14" s="3">
        <v>37168</v>
      </c>
      <c r="D14" s="3">
        <f>D13+B14-C14</f>
        <v>-182206</v>
      </c>
      <c r="E14" s="3">
        <v>5781.62</v>
      </c>
      <c r="F14" s="3">
        <v>2884.8</v>
      </c>
      <c r="G14" s="3">
        <v>240.4</v>
      </c>
      <c r="H14" s="3">
        <v>3167.96</v>
      </c>
      <c r="I14" s="3">
        <v>0</v>
      </c>
      <c r="J14" s="3">
        <v>0</v>
      </c>
      <c r="K14" s="3">
        <v>14344.01</v>
      </c>
      <c r="L14" s="3">
        <v>3468.37</v>
      </c>
      <c r="M14" s="3">
        <v>5243.52</v>
      </c>
      <c r="N14" s="3">
        <v>2037.58</v>
      </c>
      <c r="O14">
        <f t="shared" si="0"/>
        <v>37168.26</v>
      </c>
    </row>
    <row r="15" spans="1:15" ht="12.75">
      <c r="A15" s="2" t="s">
        <v>29</v>
      </c>
      <c r="B15" s="3">
        <v>25292</v>
      </c>
      <c r="C15" s="3">
        <v>53134</v>
      </c>
      <c r="D15" s="3">
        <f>D14+B15-C15</f>
        <v>-210048</v>
      </c>
      <c r="E15" s="3">
        <v>5781.62</v>
      </c>
      <c r="F15" s="3">
        <v>2884.8</v>
      </c>
      <c r="G15" s="3">
        <v>240.4</v>
      </c>
      <c r="H15" s="3">
        <v>2348.66</v>
      </c>
      <c r="I15" s="3">
        <v>0</v>
      </c>
      <c r="J15" s="3">
        <v>0</v>
      </c>
      <c r="K15" s="3">
        <v>28068.59</v>
      </c>
      <c r="L15" s="3">
        <v>3659.54</v>
      </c>
      <c r="M15" s="3">
        <v>7237.15</v>
      </c>
      <c r="N15" s="3">
        <v>2912.8</v>
      </c>
      <c r="O15">
        <f t="shared" si="0"/>
        <v>53133.560000000005</v>
      </c>
    </row>
    <row r="16" spans="1:15" ht="12.75">
      <c r="A16" s="2" t="s">
        <v>30</v>
      </c>
      <c r="B16" s="3">
        <v>32041</v>
      </c>
      <c r="C16" s="3">
        <v>22101</v>
      </c>
      <c r="D16" s="3">
        <v>-200107</v>
      </c>
      <c r="E16" s="3">
        <v>5781.62</v>
      </c>
      <c r="F16" s="3">
        <v>3120</v>
      </c>
      <c r="G16" s="3">
        <v>0</v>
      </c>
      <c r="H16" s="3">
        <v>2348.66</v>
      </c>
      <c r="I16" s="3">
        <v>94.52</v>
      </c>
      <c r="J16" s="3">
        <v>0</v>
      </c>
      <c r="K16" s="3">
        <v>1597.32</v>
      </c>
      <c r="L16" s="3">
        <v>3386.44</v>
      </c>
      <c r="M16" s="3">
        <v>4560.77</v>
      </c>
      <c r="N16" s="3">
        <v>1211.58</v>
      </c>
      <c r="O16">
        <f t="shared" si="0"/>
        <v>22100.910000000003</v>
      </c>
    </row>
    <row r="17" spans="1:15" ht="12.75">
      <c r="A17" s="2" t="s">
        <v>15</v>
      </c>
      <c r="B17" s="3">
        <v>44469</v>
      </c>
      <c r="C17" s="3">
        <v>33263</v>
      </c>
      <c r="D17" s="3">
        <v>-188902</v>
      </c>
      <c r="E17" s="3">
        <v>5781.62</v>
      </c>
      <c r="F17" s="3">
        <v>3120</v>
      </c>
      <c r="G17" s="3">
        <v>0</v>
      </c>
      <c r="H17" s="3">
        <v>6335.92</v>
      </c>
      <c r="I17" s="3">
        <v>0</v>
      </c>
      <c r="J17" s="3">
        <v>0</v>
      </c>
      <c r="K17" s="3">
        <v>7080.74</v>
      </c>
      <c r="L17" s="3">
        <v>3413.75</v>
      </c>
      <c r="M17" s="3">
        <v>5707.79</v>
      </c>
      <c r="N17" s="3">
        <v>1823.51</v>
      </c>
      <c r="O17">
        <f t="shared" si="0"/>
        <v>33263.33</v>
      </c>
    </row>
    <row r="18" spans="1:15" ht="12.75">
      <c r="A18" s="2" t="s">
        <v>16</v>
      </c>
      <c r="B18" s="7">
        <v>38777</v>
      </c>
      <c r="C18" s="7">
        <v>55372</v>
      </c>
      <c r="D18" s="7">
        <f>D17+B18-C18</f>
        <v>-205497</v>
      </c>
      <c r="E18" s="3">
        <v>5781.62</v>
      </c>
      <c r="F18" s="3">
        <v>3125.2</v>
      </c>
      <c r="G18" s="7">
        <v>0</v>
      </c>
      <c r="H18" s="7">
        <v>5188.9</v>
      </c>
      <c r="I18" s="7">
        <v>0</v>
      </c>
      <c r="J18" s="3">
        <v>0</v>
      </c>
      <c r="K18" s="7">
        <v>28327.46</v>
      </c>
      <c r="L18" s="7">
        <v>3522.99</v>
      </c>
      <c r="M18" s="7">
        <v>6390.54</v>
      </c>
      <c r="N18" s="7">
        <v>3035.53</v>
      </c>
      <c r="O18">
        <f t="shared" si="0"/>
        <v>55372.24</v>
      </c>
    </row>
    <row r="19" spans="1:15" ht="12.75">
      <c r="A19" s="2" t="s">
        <v>17</v>
      </c>
      <c r="B19" s="7">
        <v>31899</v>
      </c>
      <c r="C19" s="7">
        <v>32376</v>
      </c>
      <c r="D19" s="7">
        <f>D18+B19-C19</f>
        <v>-205974</v>
      </c>
      <c r="E19" s="3">
        <v>5781.62</v>
      </c>
      <c r="F19" s="3">
        <v>3125.2</v>
      </c>
      <c r="G19" s="7">
        <v>0</v>
      </c>
      <c r="H19" s="7">
        <v>4478.84</v>
      </c>
      <c r="I19" s="7">
        <v>94.52</v>
      </c>
      <c r="J19" s="3">
        <v>0</v>
      </c>
      <c r="K19" s="7">
        <v>9255.73</v>
      </c>
      <c r="L19" s="7">
        <v>2785.62</v>
      </c>
      <c r="M19" s="7">
        <v>5079.66</v>
      </c>
      <c r="N19" s="7">
        <v>1774.87</v>
      </c>
      <c r="O19">
        <f t="shared" si="0"/>
        <v>32376.059999999998</v>
      </c>
    </row>
    <row r="20" spans="1:15" ht="12.75">
      <c r="A20" s="2" t="s">
        <v>18</v>
      </c>
      <c r="B20" s="3">
        <v>33511</v>
      </c>
      <c r="C20" s="3">
        <v>47270</v>
      </c>
      <c r="D20" s="3">
        <f>D19+B20-C20</f>
        <v>-219733</v>
      </c>
      <c r="E20" s="3">
        <v>5781.62</v>
      </c>
      <c r="F20" s="3">
        <v>3045</v>
      </c>
      <c r="G20" s="3">
        <v>0</v>
      </c>
      <c r="H20" s="3">
        <v>4478.84</v>
      </c>
      <c r="I20" s="3">
        <v>0</v>
      </c>
      <c r="J20" s="3">
        <v>0</v>
      </c>
      <c r="K20" s="3">
        <v>21487.13</v>
      </c>
      <c r="L20" s="3">
        <v>3850.71</v>
      </c>
      <c r="M20" s="3">
        <v>6035.51</v>
      </c>
      <c r="N20" s="3">
        <v>2591.37</v>
      </c>
      <c r="O20">
        <f t="shared" si="0"/>
        <v>47270.18</v>
      </c>
    </row>
    <row r="21" spans="1:15" ht="12.75">
      <c r="A21" s="2" t="s">
        <v>19</v>
      </c>
      <c r="B21" s="3">
        <v>31157</v>
      </c>
      <c r="C21" s="3">
        <v>44134</v>
      </c>
      <c r="D21" s="3">
        <f>D20+B21-C21</f>
        <v>-232710</v>
      </c>
      <c r="E21" s="3">
        <v>5781.62</v>
      </c>
      <c r="F21" s="3">
        <v>3077.12</v>
      </c>
      <c r="G21" s="3">
        <v>464.27</v>
      </c>
      <c r="H21" s="3">
        <v>4478.84</v>
      </c>
      <c r="I21" s="3">
        <v>0</v>
      </c>
      <c r="J21" s="3">
        <v>0</v>
      </c>
      <c r="K21" s="3">
        <v>18244.82</v>
      </c>
      <c r="L21" s="3">
        <v>3222.58</v>
      </c>
      <c r="M21" s="3">
        <v>6445.16</v>
      </c>
      <c r="N21" s="3">
        <v>2419.44</v>
      </c>
      <c r="O21">
        <f t="shared" si="0"/>
        <v>44133.850000000006</v>
      </c>
    </row>
    <row r="22" spans="1:15" ht="12.75">
      <c r="A22" s="2" t="s">
        <v>21</v>
      </c>
      <c r="B22" s="3">
        <v>39870</v>
      </c>
      <c r="C22" s="3">
        <v>43317</v>
      </c>
      <c r="D22" s="5">
        <f>D21+B22-C22</f>
        <v>-236157</v>
      </c>
      <c r="E22" s="3">
        <v>5781.62</v>
      </c>
      <c r="F22" s="3">
        <v>3077.12</v>
      </c>
      <c r="G22" s="3">
        <v>2075.56</v>
      </c>
      <c r="H22" s="3">
        <v>4478.84</v>
      </c>
      <c r="I22" s="3">
        <v>118.15</v>
      </c>
      <c r="J22" s="3">
        <v>6663.64</v>
      </c>
      <c r="K22" s="3">
        <v>7959.9</v>
      </c>
      <c r="L22" s="3">
        <v>3905.33</v>
      </c>
      <c r="M22" s="3">
        <v>6882.12</v>
      </c>
      <c r="N22" s="3">
        <v>2374.65</v>
      </c>
      <c r="O22">
        <f t="shared" si="0"/>
        <v>43316.93000000001</v>
      </c>
    </row>
    <row r="23" spans="1:15" ht="12.75">
      <c r="A23" s="6" t="s">
        <v>20</v>
      </c>
      <c r="B23" s="6">
        <f>SUM(B11:B22)</f>
        <v>392705</v>
      </c>
      <c r="C23" s="6">
        <f>SUM(C11:C22)</f>
        <v>458013</v>
      </c>
      <c r="D23" s="6"/>
      <c r="E23" s="6">
        <f aca="true" t="shared" si="1" ref="E23:N23">SUM(E11:E22)</f>
        <v>69379.44000000002</v>
      </c>
      <c r="F23" s="6">
        <f t="shared" si="1"/>
        <v>36070.380000000005</v>
      </c>
      <c r="G23" s="6">
        <f t="shared" si="1"/>
        <v>3020.63</v>
      </c>
      <c r="H23" s="6">
        <f t="shared" si="1"/>
        <v>46809.34</v>
      </c>
      <c r="I23" s="6">
        <f t="shared" si="1"/>
        <v>401.71000000000004</v>
      </c>
      <c r="J23" s="6">
        <f t="shared" si="1"/>
        <v>6663.64</v>
      </c>
      <c r="K23" s="6">
        <f t="shared" si="1"/>
        <v>160309.7</v>
      </c>
      <c r="L23" s="6">
        <f t="shared" si="1"/>
        <v>40227.630000000005</v>
      </c>
      <c r="M23" s="6">
        <f t="shared" si="1"/>
        <v>70022.84</v>
      </c>
      <c r="N23" s="6">
        <f t="shared" si="1"/>
        <v>25108.510000000002</v>
      </c>
      <c r="O23">
        <f t="shared" si="0"/>
        <v>458013.82000000007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2014-02-12T14:08:27Z</cp:lastPrinted>
  <dcterms:created xsi:type="dcterms:W3CDTF">2012-09-02T06:37:17Z</dcterms:created>
  <dcterms:modified xsi:type="dcterms:W3CDTF">2016-02-26T14:16:05Z</dcterms:modified>
  <cp:category/>
  <cp:version/>
  <cp:contentType/>
  <cp:contentStatus/>
</cp:coreProperties>
</file>