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<sst xmlns="http://schemas.openxmlformats.org/spreadsheetml/2006/main" count="32" uniqueCount="32">
  <si>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</si>
  <si>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</si>
  <si>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</si>
  <si>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</si>
  <si>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</si>
  <si>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</si>
  <si>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</si>
  <si>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</si>
  <si>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</si>
  <si>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</si>
  <si>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</si>
  <si>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</si>
  <si>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</si>
  <si>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</si>
  <si>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</si>
  <si>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</si>
  <si>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</si>
  <si>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</si>
  <si>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</si>
  <si>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</si>
  <si>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</si>
  <si>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</si>
  <si>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</si>
  <si>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</si>
  <si>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</si>
  <si>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</si>
  <si>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</si>
  <si>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</si>
  <si>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Забайкальская д.3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</si>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</sst>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H6" sqref="H6:J6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125" style="0" customWidth="1"/>
    <col min="7" max="7" width="7.125" style="0" customWidth="1"/>
    <col min="9" max="9" width="9.75390625" style="0" customWidth="1"/>
    <col min="10" max="10" width="7.75390625" style="0" customWidth="1"/>
    <col min="11" max="11" width="7.25390625" style="0" customWidth="1"/>
  </cols>
  <sheetData>
    <row r="2" spans="3:12" ht="12.75">
      <c r="C2" s="1"/>
      <c r="D2" s="1" t="s">
        <v>28</v>
      </c>
      <c r="E2" s="1"/>
      <c r="F2" s="1"/>
      <c r="G2" s="1"/>
      <c r="H2" s="1"/>
      <c r="I2" s="1"/>
      <c r="J2" s="1"/>
      <c r="K2" s="1"/>
      <c r="L2" s="1"/>
    </row>
    <row r="3" spans="3:12" ht="12.75">
      <c r="C3" s="1"/>
      <c r="D3" s="1"/>
      <c r="E3" s="1"/>
      <c r="F3" s="1"/>
      <c r="G3" s="1"/>
      <c r="H3" s="1"/>
      <c r="I3" s="1"/>
      <c r="J3" s="1"/>
      <c r="K3" s="1"/>
      <c r="L3" s="1"/>
    </row>
    <row r="6" spans="1:15" ht="12.75">
      <c r="A6" s="9" t="s">
        <v>24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33" t="s">
        <v>5</v>
      </c>
      <c r="I6" s="34"/>
      <c r="J6" s="35"/>
      <c r="K6" s="30" t="s">
        <v>11</v>
      </c>
      <c r="L6" s="15" t="s">
        <v>7</v>
      </c>
      <c r="M6" s="15" t="s">
        <v>9</v>
      </c>
      <c r="N6" s="15" t="s">
        <v>10</v>
      </c>
      <c r="O6" s="15" t="s">
        <v>26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23</v>
      </c>
      <c r="H7" s="21" t="s">
        <v>25</v>
      </c>
      <c r="I7" s="21" t="s">
        <v>6</v>
      </c>
      <c r="J7" s="27" t="s">
        <v>27</v>
      </c>
      <c r="K7" s="31"/>
      <c r="L7" s="16"/>
      <c r="M7" s="16"/>
      <c r="N7" s="16"/>
      <c r="O7" s="16"/>
    </row>
    <row r="8" spans="1:15" ht="12.75">
      <c r="A8" s="10"/>
      <c r="B8" s="13"/>
      <c r="C8" s="13"/>
      <c r="D8" s="13"/>
      <c r="E8" s="22"/>
      <c r="F8" s="22"/>
      <c r="G8" s="25"/>
      <c r="H8" s="22"/>
      <c r="I8" s="22"/>
      <c r="J8" s="28"/>
      <c r="K8" s="31"/>
      <c r="L8" s="16"/>
      <c r="M8" s="16"/>
      <c r="N8" s="16"/>
      <c r="O8" s="16"/>
    </row>
    <row r="9" spans="1:15" ht="12.75">
      <c r="A9" s="11"/>
      <c r="B9" s="14"/>
      <c r="C9" s="14"/>
      <c r="D9" s="14"/>
      <c r="E9" s="23"/>
      <c r="F9" s="23"/>
      <c r="G9" s="26"/>
      <c r="H9" s="23"/>
      <c r="I9" s="23"/>
      <c r="J9" s="29"/>
      <c r="K9" s="32"/>
      <c r="L9" s="17"/>
      <c r="M9" s="17"/>
      <c r="N9" s="17"/>
      <c r="O9" s="17"/>
    </row>
    <row r="10" spans="1:15" ht="12.75">
      <c r="A10" s="2" t="s">
        <v>29</v>
      </c>
      <c r="B10" s="3"/>
      <c r="C10" s="3"/>
      <c r="D10" s="3">
        <v>214301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12</v>
      </c>
      <c r="B11" s="3">
        <v>38172</v>
      </c>
      <c r="C11" s="3">
        <v>205332</v>
      </c>
      <c r="D11" s="3">
        <f>D10+B11-C11</f>
        <v>47141</v>
      </c>
      <c r="E11" s="3">
        <v>3468.97</v>
      </c>
      <c r="F11" s="3">
        <v>2270.28</v>
      </c>
      <c r="G11" s="3">
        <v>0</v>
      </c>
      <c r="H11" s="3">
        <v>3685.9</v>
      </c>
      <c r="I11" s="3">
        <v>0</v>
      </c>
      <c r="J11" s="3">
        <v>0</v>
      </c>
      <c r="K11" s="3">
        <v>5790</v>
      </c>
      <c r="L11" s="3">
        <v>169010.24</v>
      </c>
      <c r="M11" s="3">
        <v>3177.5</v>
      </c>
      <c r="N11" s="3">
        <v>6672.75</v>
      </c>
      <c r="O11" s="3">
        <v>11256.39</v>
      </c>
      <c r="P11">
        <f>E11+F11+G11+H11+I11+J11+K11+L11+M11+N11+O11</f>
        <v>205332.02999999997</v>
      </c>
    </row>
    <row r="12" spans="1:16" ht="12.75">
      <c r="A12" s="2" t="s">
        <v>13</v>
      </c>
      <c r="B12" s="3">
        <v>64663</v>
      </c>
      <c r="C12" s="3">
        <v>250729</v>
      </c>
      <c r="D12" s="3">
        <f aca="true" t="shared" si="0" ref="D12:D22">D11+B12-C12</f>
        <v>-138925</v>
      </c>
      <c r="E12" s="3">
        <v>3468.97</v>
      </c>
      <c r="F12" s="3">
        <v>2270.28</v>
      </c>
      <c r="G12" s="3">
        <v>0</v>
      </c>
      <c r="H12" s="3">
        <v>3685.9</v>
      </c>
      <c r="I12" s="3">
        <v>0</v>
      </c>
      <c r="J12" s="3">
        <v>0</v>
      </c>
      <c r="K12" s="3">
        <v>5790</v>
      </c>
      <c r="L12" s="3">
        <v>212140.5</v>
      </c>
      <c r="M12" s="3">
        <v>3717.68</v>
      </c>
      <c r="N12" s="3">
        <v>5910.15</v>
      </c>
      <c r="O12" s="3">
        <v>13745.04</v>
      </c>
      <c r="P12">
        <f aca="true" t="shared" si="1" ref="P12:P23">E12+F12+G12+H12+I12+J12+K12+L12+M12+N12+O12</f>
        <v>250728.52</v>
      </c>
    </row>
    <row r="13" spans="1:16" ht="12.75">
      <c r="A13" s="2" t="s">
        <v>14</v>
      </c>
      <c r="B13" s="3">
        <v>45628</v>
      </c>
      <c r="C13" s="3">
        <v>32615</v>
      </c>
      <c r="D13" s="3">
        <f t="shared" si="0"/>
        <v>-125912</v>
      </c>
      <c r="E13" s="3">
        <v>3468.97</v>
      </c>
      <c r="F13" s="3">
        <v>2270.28</v>
      </c>
      <c r="G13" s="3">
        <v>0</v>
      </c>
      <c r="H13" s="3">
        <v>3685.9</v>
      </c>
      <c r="I13" s="3">
        <v>204</v>
      </c>
      <c r="J13" s="3">
        <v>0</v>
      </c>
      <c r="K13" s="3">
        <v>5790</v>
      </c>
      <c r="L13" s="3">
        <v>5302.55</v>
      </c>
      <c r="M13" s="3">
        <v>3558.8</v>
      </c>
      <c r="N13" s="3">
        <v>6545.65</v>
      </c>
      <c r="O13" s="3">
        <v>1787.96</v>
      </c>
      <c r="P13">
        <f t="shared" si="1"/>
        <v>32614.11</v>
      </c>
    </row>
    <row r="14" spans="1:16" ht="12.75">
      <c r="A14" s="2" t="s">
        <v>15</v>
      </c>
      <c r="B14" s="3">
        <v>45595</v>
      </c>
      <c r="C14" s="3">
        <v>36343</v>
      </c>
      <c r="D14" s="3">
        <f t="shared" si="0"/>
        <v>-116660</v>
      </c>
      <c r="E14" s="3">
        <v>3468.97</v>
      </c>
      <c r="F14" s="3">
        <v>2270.28</v>
      </c>
      <c r="G14" s="3">
        <v>0</v>
      </c>
      <c r="H14" s="3">
        <v>3685.9</v>
      </c>
      <c r="I14" s="3">
        <v>0</v>
      </c>
      <c r="J14" s="3">
        <v>0</v>
      </c>
      <c r="K14" s="3">
        <v>7172</v>
      </c>
      <c r="L14" s="3">
        <v>7617.63</v>
      </c>
      <c r="M14" s="3">
        <v>4035.43</v>
      </c>
      <c r="N14" s="3">
        <v>6100.8</v>
      </c>
      <c r="O14" s="3">
        <v>1992.36</v>
      </c>
      <c r="P14">
        <f t="shared" si="1"/>
        <v>36343.37</v>
      </c>
    </row>
    <row r="15" spans="1:16" ht="12.75">
      <c r="A15" s="2" t="s">
        <v>30</v>
      </c>
      <c r="B15" s="3">
        <v>46271</v>
      </c>
      <c r="C15" s="3">
        <v>33977</v>
      </c>
      <c r="D15" s="3">
        <f t="shared" si="0"/>
        <v>-104366</v>
      </c>
      <c r="E15" s="3">
        <v>3468.97</v>
      </c>
      <c r="F15" s="3">
        <v>2270.28</v>
      </c>
      <c r="G15" s="3">
        <v>0</v>
      </c>
      <c r="H15" s="3">
        <v>2732.65</v>
      </c>
      <c r="I15" s="3">
        <v>0</v>
      </c>
      <c r="J15" s="3">
        <v>0</v>
      </c>
      <c r="K15" s="3">
        <v>5790</v>
      </c>
      <c r="L15" s="3">
        <v>5173.92</v>
      </c>
      <c r="M15" s="3">
        <v>4257.85</v>
      </c>
      <c r="N15" s="3">
        <v>8420.38</v>
      </c>
      <c r="O15" s="3">
        <v>1862.61</v>
      </c>
      <c r="P15">
        <f t="shared" si="1"/>
        <v>33976.659999999996</v>
      </c>
    </row>
    <row r="16" spans="1:16" ht="12.75">
      <c r="A16" s="2" t="s">
        <v>31</v>
      </c>
      <c r="B16" s="3">
        <v>42998</v>
      </c>
      <c r="C16" s="3">
        <v>48489</v>
      </c>
      <c r="D16" s="3">
        <f t="shared" si="0"/>
        <v>-109857</v>
      </c>
      <c r="E16" s="3">
        <v>3468.97</v>
      </c>
      <c r="F16" s="3">
        <v>2270.28</v>
      </c>
      <c r="G16" s="3">
        <v>0</v>
      </c>
      <c r="H16" s="3">
        <v>2732.65</v>
      </c>
      <c r="I16" s="3">
        <v>204</v>
      </c>
      <c r="J16" s="3">
        <v>0</v>
      </c>
      <c r="K16" s="3">
        <v>5790</v>
      </c>
      <c r="L16" s="3">
        <v>22117.29</v>
      </c>
      <c r="M16" s="3">
        <v>3940.1</v>
      </c>
      <c r="N16" s="3">
        <v>5306.43</v>
      </c>
      <c r="O16" s="3">
        <v>2658.17</v>
      </c>
      <c r="P16">
        <f t="shared" si="1"/>
        <v>48487.89</v>
      </c>
    </row>
    <row r="17" spans="1:16" ht="12.75">
      <c r="A17" s="2" t="s">
        <v>16</v>
      </c>
      <c r="B17" s="3">
        <v>38947</v>
      </c>
      <c r="C17" s="3">
        <v>40111</v>
      </c>
      <c r="D17" s="3">
        <f t="shared" si="0"/>
        <v>-111021</v>
      </c>
      <c r="E17" s="3">
        <v>3468.97</v>
      </c>
      <c r="F17" s="3">
        <v>2270.28</v>
      </c>
      <c r="G17" s="3">
        <v>0</v>
      </c>
      <c r="H17" s="3">
        <v>7371.8</v>
      </c>
      <c r="I17" s="3">
        <v>0</v>
      </c>
      <c r="J17" s="3">
        <v>0</v>
      </c>
      <c r="K17" s="3">
        <v>5790</v>
      </c>
      <c r="L17" s="3">
        <v>8398.66</v>
      </c>
      <c r="M17" s="3">
        <v>3971.88</v>
      </c>
      <c r="N17" s="3">
        <v>6640.98</v>
      </c>
      <c r="O17" s="3">
        <v>2198.93</v>
      </c>
      <c r="P17">
        <f t="shared" si="1"/>
        <v>40111.5</v>
      </c>
    </row>
    <row r="18" spans="1:16" ht="12.75">
      <c r="A18" s="2" t="s">
        <v>17</v>
      </c>
      <c r="B18" s="3">
        <v>50030</v>
      </c>
      <c r="C18" s="7">
        <v>37997</v>
      </c>
      <c r="D18" s="3">
        <f t="shared" si="0"/>
        <v>-98988</v>
      </c>
      <c r="E18" s="3">
        <v>3468.97</v>
      </c>
      <c r="F18" s="3">
        <v>2270.28</v>
      </c>
      <c r="G18" s="3">
        <v>0</v>
      </c>
      <c r="H18" s="7">
        <v>6037.25</v>
      </c>
      <c r="I18" s="7">
        <v>0</v>
      </c>
      <c r="J18" s="3">
        <v>0</v>
      </c>
      <c r="K18" s="7">
        <v>6236</v>
      </c>
      <c r="L18" s="7">
        <v>6367.1</v>
      </c>
      <c r="M18" s="7">
        <v>4098.98</v>
      </c>
      <c r="N18" s="7">
        <v>7435.35</v>
      </c>
      <c r="O18" s="7">
        <v>2083.01</v>
      </c>
      <c r="P18">
        <f t="shared" si="1"/>
        <v>37996.94</v>
      </c>
    </row>
    <row r="19" spans="1:16" ht="12.75">
      <c r="A19" s="2" t="s">
        <v>18</v>
      </c>
      <c r="B19" s="3">
        <v>49558</v>
      </c>
      <c r="C19" s="8">
        <v>33347</v>
      </c>
      <c r="D19" s="3">
        <f t="shared" si="0"/>
        <v>-82777</v>
      </c>
      <c r="E19" s="3">
        <v>3468.97</v>
      </c>
      <c r="F19" s="3">
        <v>2270.28</v>
      </c>
      <c r="G19" s="3">
        <v>0</v>
      </c>
      <c r="H19" s="8">
        <v>5211.1</v>
      </c>
      <c r="I19" s="8">
        <v>204.8</v>
      </c>
      <c r="J19" s="3">
        <v>0</v>
      </c>
      <c r="K19" s="8">
        <v>6236</v>
      </c>
      <c r="L19" s="8">
        <v>4976.8</v>
      </c>
      <c r="M19" s="8">
        <v>3241.05</v>
      </c>
      <c r="N19" s="8">
        <v>5910.15</v>
      </c>
      <c r="O19" s="8">
        <v>1828.11</v>
      </c>
      <c r="P19">
        <f t="shared" si="1"/>
        <v>33347.26</v>
      </c>
    </row>
    <row r="20" spans="1:16" ht="12.75">
      <c r="A20" s="2" t="s">
        <v>19</v>
      </c>
      <c r="B20" s="3">
        <v>53922</v>
      </c>
      <c r="C20" s="3">
        <v>70641</v>
      </c>
      <c r="D20" s="3">
        <f t="shared" si="0"/>
        <v>-99496</v>
      </c>
      <c r="E20" s="3">
        <v>1500</v>
      </c>
      <c r="F20" s="3">
        <v>2270.28</v>
      </c>
      <c r="G20" s="3">
        <v>0</v>
      </c>
      <c r="H20" s="8">
        <v>5211.1</v>
      </c>
      <c r="I20" s="3">
        <v>0</v>
      </c>
      <c r="J20" s="3">
        <v>0</v>
      </c>
      <c r="K20" s="3">
        <v>6236</v>
      </c>
      <c r="L20" s="3">
        <v>40048.92</v>
      </c>
      <c r="M20" s="3">
        <v>4480.28</v>
      </c>
      <c r="N20" s="3">
        <v>7022.28</v>
      </c>
      <c r="O20" s="3">
        <v>3872.59</v>
      </c>
      <c r="P20">
        <f t="shared" si="1"/>
        <v>70641.45</v>
      </c>
    </row>
    <row r="21" spans="1:16" ht="12.75">
      <c r="A21" s="2" t="s">
        <v>20</v>
      </c>
      <c r="B21" s="3">
        <v>48261</v>
      </c>
      <c r="C21" s="3">
        <v>41063</v>
      </c>
      <c r="D21" s="3">
        <f t="shared" si="0"/>
        <v>-92298</v>
      </c>
      <c r="E21" s="3">
        <v>2884.8</v>
      </c>
      <c r="F21" s="3">
        <v>2270.28</v>
      </c>
      <c r="G21" s="3">
        <v>540.18</v>
      </c>
      <c r="H21" s="8">
        <v>5211.1</v>
      </c>
      <c r="I21" s="3">
        <v>0</v>
      </c>
      <c r="J21" s="3">
        <v>0</v>
      </c>
      <c r="K21" s="3">
        <v>6089</v>
      </c>
      <c r="L21" s="3">
        <v>10567.82</v>
      </c>
      <c r="M21" s="3">
        <v>3749.45</v>
      </c>
      <c r="N21" s="3">
        <v>7498.9</v>
      </c>
      <c r="O21" s="3">
        <v>2251.07</v>
      </c>
      <c r="P21">
        <f t="shared" si="1"/>
        <v>41062.6</v>
      </c>
    </row>
    <row r="22" spans="1:16" ht="12.75">
      <c r="A22" s="2" t="s">
        <v>22</v>
      </c>
      <c r="B22" s="3">
        <v>55278</v>
      </c>
      <c r="C22" s="3">
        <v>54520</v>
      </c>
      <c r="D22" s="5">
        <f t="shared" si="0"/>
        <v>-91540</v>
      </c>
      <c r="E22" s="3">
        <v>3335.55</v>
      </c>
      <c r="F22" s="3">
        <v>2270.28</v>
      </c>
      <c r="G22" s="3">
        <v>2414.9</v>
      </c>
      <c r="H22" s="8">
        <v>5211.1</v>
      </c>
      <c r="I22" s="3">
        <v>256</v>
      </c>
      <c r="J22" s="3">
        <v>7753.1</v>
      </c>
      <c r="K22" s="3">
        <v>6152</v>
      </c>
      <c r="L22" s="3">
        <v>11586.86</v>
      </c>
      <c r="M22" s="3">
        <v>4543.83</v>
      </c>
      <c r="N22" s="3">
        <v>8007.3</v>
      </c>
      <c r="O22" s="3">
        <v>2988.79</v>
      </c>
      <c r="P22">
        <f t="shared" si="1"/>
        <v>54519.71000000001</v>
      </c>
    </row>
    <row r="23" spans="1:16" ht="12.75">
      <c r="A23" s="6" t="s">
        <v>21</v>
      </c>
      <c r="B23" s="6">
        <f>SUM(B11:B22)</f>
        <v>579323</v>
      </c>
      <c r="C23" s="6">
        <f>SUM(C11:C22)</f>
        <v>885164</v>
      </c>
      <c r="D23" s="6"/>
      <c r="E23" s="6">
        <f aca="true" t="shared" si="2" ref="E23:O23">SUM(E11:E22)</f>
        <v>38941.08000000001</v>
      </c>
      <c r="F23" s="6">
        <f t="shared" si="2"/>
        <v>27243.359999999997</v>
      </c>
      <c r="G23" s="6">
        <f t="shared" si="2"/>
        <v>2955.08</v>
      </c>
      <c r="H23" s="6">
        <f t="shared" si="2"/>
        <v>54462.34999999999</v>
      </c>
      <c r="I23" s="6">
        <f t="shared" si="2"/>
        <v>868.8</v>
      </c>
      <c r="J23" s="6">
        <f t="shared" si="2"/>
        <v>7753.1</v>
      </c>
      <c r="K23" s="6">
        <f t="shared" si="2"/>
        <v>72861</v>
      </c>
      <c r="L23" s="6">
        <f t="shared" si="2"/>
        <v>503308.28999999986</v>
      </c>
      <c r="M23" s="6">
        <f t="shared" si="2"/>
        <v>46772.83</v>
      </c>
      <c r="N23" s="6">
        <f t="shared" si="2"/>
        <v>81471.12</v>
      </c>
      <c r="O23" s="6">
        <f t="shared" si="2"/>
        <v>48525.03</v>
      </c>
      <c r="P23">
        <f t="shared" si="1"/>
        <v>885162.0399999998</v>
      </c>
    </row>
  </sheetData>
  <sheetProtection/>
  <mergeCells count="16">
    <mergeCell ref="N6:N9"/>
    <mergeCell ref="O6:O9"/>
    <mergeCell ref="H7:H9"/>
    <mergeCell ref="I7:I9"/>
    <mergeCell ref="J7:J9"/>
    <mergeCell ref="K6:K9"/>
    <mergeCell ref="L6:L9"/>
    <mergeCell ref="A6:A9"/>
    <mergeCell ref="B6:B9"/>
    <mergeCell ref="C6:C9"/>
    <mergeCell ref="M6:M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2016-03-10T10:43:39Z</dcterms:modified>
  <cp:category/>
  <cp:version/>
  <cp:contentType/>
  <cp:contentStatus/>
</cp:coreProperties>
</file>