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<sst xmlns="http://schemas.openxmlformats.org/spreadsheetml/2006/main" count="31" uniqueCount="31">
  <si>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</si>
  <si>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</si>
  <si>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</si>
  <si>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</si>
  <si>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</si>
  <si>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</si>
  <si>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</si>
  <si>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</si>
  <si>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</si>
  <si>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</si>
  <si>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</si>
  <si>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</si>
  <si>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</si>
  <si>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</si>
  <si>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</si>
  <si>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</si>
  <si>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</si>
  <si>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</si>
  <si>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</si>
  <si>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</si>
  <si>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</si>
  <si>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</si>
  <si>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</si>
  <si>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</si>
  <si>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</si>
  <si>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</si>
  <si>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</si>
  <si>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2015  год по ул. п.Элеватор д.6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</si>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</sst>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b/>
      <i/>
      <sz val="8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6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O22" sqref="O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125" style="0" customWidth="1"/>
    <col min="7" max="7" width="8.25390625" style="0" customWidth="1"/>
    <col min="9" max="9" width="10.875" style="0" customWidth="1"/>
    <col min="10" max="10" width="8.375" style="0" customWidth="1"/>
  </cols>
  <sheetData>
    <row r="2" spans="3:11" ht="12.75">
      <c r="C2" s="1"/>
      <c r="D2" s="1" t="s">
        <v>27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30" t="s">
        <v>5</v>
      </c>
      <c r="I6" s="31"/>
      <c r="J6" s="27" t="s">
        <v>26</v>
      </c>
      <c r="K6" s="15" t="s">
        <v>7</v>
      </c>
      <c r="L6" s="15" t="s">
        <v>9</v>
      </c>
      <c r="M6" s="15" t="s">
        <v>10</v>
      </c>
      <c r="N6" s="15" t="s">
        <v>25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28"/>
      <c r="K7" s="16"/>
      <c r="L7" s="16"/>
      <c r="M7" s="16"/>
      <c r="N7" s="16"/>
    </row>
    <row r="8" spans="1:14" ht="12.75">
      <c r="A8" s="10"/>
      <c r="B8" s="13"/>
      <c r="C8" s="13"/>
      <c r="D8" s="13"/>
      <c r="E8" s="22"/>
      <c r="F8" s="22"/>
      <c r="G8" s="25"/>
      <c r="H8" s="22"/>
      <c r="I8" s="22"/>
      <c r="J8" s="28"/>
      <c r="K8" s="16"/>
      <c r="L8" s="16"/>
      <c r="M8" s="16"/>
      <c r="N8" s="16"/>
    </row>
    <row r="9" spans="1:14" ht="12.75">
      <c r="A9" s="11"/>
      <c r="B9" s="14"/>
      <c r="C9" s="14"/>
      <c r="D9" s="14"/>
      <c r="E9" s="23"/>
      <c r="F9" s="23"/>
      <c r="G9" s="26"/>
      <c r="H9" s="23"/>
      <c r="I9" s="23"/>
      <c r="J9" s="29"/>
      <c r="K9" s="17"/>
      <c r="L9" s="17"/>
      <c r="M9" s="17"/>
      <c r="N9" s="17"/>
    </row>
    <row r="10" spans="1:14" ht="12.75">
      <c r="A10" s="2" t="s">
        <v>28</v>
      </c>
      <c r="B10" s="3"/>
      <c r="C10" s="3"/>
      <c r="D10" s="3">
        <v>-198838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4955</v>
      </c>
      <c r="C11" s="3">
        <v>5164</v>
      </c>
      <c r="D11" s="3">
        <f>D10+B11-C11</f>
        <v>-199047</v>
      </c>
      <c r="E11" s="3">
        <v>1156.32</v>
      </c>
      <c r="F11" s="3">
        <v>0</v>
      </c>
      <c r="G11" s="3">
        <v>0</v>
      </c>
      <c r="H11" s="3">
        <v>814.32</v>
      </c>
      <c r="I11" s="3">
        <v>0</v>
      </c>
      <c r="J11" s="3">
        <v>0</v>
      </c>
      <c r="K11" s="3">
        <v>876.68</v>
      </c>
      <c r="L11" s="3">
        <v>702</v>
      </c>
      <c r="M11" s="3">
        <v>1474.2</v>
      </c>
      <c r="N11" s="3">
        <v>140.66</v>
      </c>
      <c r="O11">
        <f>E11+F11+G11+H11+I11+J11+K11+L11+M11+N11</f>
        <v>5164.179999999999</v>
      </c>
    </row>
    <row r="12" spans="1:15" ht="12.75">
      <c r="A12" s="2" t="s">
        <v>12</v>
      </c>
      <c r="B12" s="3">
        <v>2478</v>
      </c>
      <c r="C12" s="3">
        <v>10652</v>
      </c>
      <c r="D12" s="3">
        <f aca="true" t="shared" si="0" ref="D12:D22">D11+B12-C12</f>
        <v>-207221</v>
      </c>
      <c r="E12" s="3">
        <v>1156.32</v>
      </c>
      <c r="F12" s="3">
        <v>0</v>
      </c>
      <c r="G12" s="3">
        <v>0</v>
      </c>
      <c r="H12" s="3">
        <v>814.32</v>
      </c>
      <c r="I12" s="3">
        <v>0</v>
      </c>
      <c r="J12" s="3">
        <v>0</v>
      </c>
      <c r="K12" s="3">
        <v>6264.01</v>
      </c>
      <c r="L12" s="3">
        <v>821.34</v>
      </c>
      <c r="M12" s="3">
        <v>1305.72</v>
      </c>
      <c r="N12" s="3">
        <v>290.13</v>
      </c>
      <c r="O12">
        <f aca="true" t="shared" si="1" ref="O12:O23">E12+F12+G12+H12+I12+J12+K12+L12+M12+N12</f>
        <v>10651.839999999998</v>
      </c>
    </row>
    <row r="13" spans="1:15" ht="12.75">
      <c r="A13" s="2" t="s">
        <v>13</v>
      </c>
      <c r="B13" s="3">
        <v>4107</v>
      </c>
      <c r="C13" s="3">
        <v>5409</v>
      </c>
      <c r="D13" s="3">
        <f t="shared" si="0"/>
        <v>-208523</v>
      </c>
      <c r="E13" s="3">
        <v>1156.32</v>
      </c>
      <c r="F13" s="3">
        <v>0</v>
      </c>
      <c r="G13" s="3">
        <v>0</v>
      </c>
      <c r="H13" s="3">
        <v>814.32</v>
      </c>
      <c r="I13" s="3">
        <v>0</v>
      </c>
      <c r="J13" s="3">
        <v>0</v>
      </c>
      <c r="K13" s="3">
        <v>1058.99</v>
      </c>
      <c r="L13" s="3">
        <v>786.24</v>
      </c>
      <c r="M13" s="3">
        <v>1446.12</v>
      </c>
      <c r="N13" s="3">
        <v>147.34</v>
      </c>
      <c r="O13">
        <f t="shared" si="1"/>
        <v>5409.33</v>
      </c>
    </row>
    <row r="14" spans="1:15" ht="12.75">
      <c r="A14" s="2" t="s">
        <v>14</v>
      </c>
      <c r="B14" s="3">
        <v>8019</v>
      </c>
      <c r="C14" s="3">
        <v>5422</v>
      </c>
      <c r="D14" s="3">
        <f t="shared" si="0"/>
        <v>-205926</v>
      </c>
      <c r="E14" s="3">
        <v>1156.32</v>
      </c>
      <c r="F14" s="3">
        <v>0</v>
      </c>
      <c r="G14" s="3">
        <v>0</v>
      </c>
      <c r="H14" s="3">
        <v>814.32</v>
      </c>
      <c r="I14" s="3">
        <v>0</v>
      </c>
      <c r="J14" s="3">
        <v>0</v>
      </c>
      <c r="K14" s="3">
        <v>1064.66</v>
      </c>
      <c r="L14" s="3">
        <v>891.54</v>
      </c>
      <c r="M14" s="3">
        <v>1347.84</v>
      </c>
      <c r="N14" s="3">
        <v>147.69</v>
      </c>
      <c r="O14">
        <f t="shared" si="1"/>
        <v>5422.37</v>
      </c>
    </row>
    <row r="15" spans="1:15" ht="12.75">
      <c r="A15" s="2" t="s">
        <v>29</v>
      </c>
      <c r="B15" s="3">
        <v>2460</v>
      </c>
      <c r="C15" s="3">
        <v>5622</v>
      </c>
      <c r="D15" s="3">
        <f t="shared" si="0"/>
        <v>-209088</v>
      </c>
      <c r="E15" s="3">
        <v>1156.32</v>
      </c>
      <c r="F15" s="3">
        <v>0</v>
      </c>
      <c r="G15" s="3">
        <v>0</v>
      </c>
      <c r="H15" s="3">
        <v>603.72</v>
      </c>
      <c r="I15" s="3">
        <v>0</v>
      </c>
      <c r="J15" s="3">
        <v>0</v>
      </c>
      <c r="K15" s="3">
        <v>901.03</v>
      </c>
      <c r="L15" s="3">
        <v>947.7</v>
      </c>
      <c r="M15" s="3">
        <v>1860.3</v>
      </c>
      <c r="N15" s="3">
        <v>153.13</v>
      </c>
      <c r="O15">
        <f t="shared" si="1"/>
        <v>5622.2</v>
      </c>
    </row>
    <row r="16" spans="1:15" ht="12.75">
      <c r="A16" s="2" t="s">
        <v>30</v>
      </c>
      <c r="B16" s="3">
        <v>3266</v>
      </c>
      <c r="C16" s="3">
        <v>4297</v>
      </c>
      <c r="D16" s="3">
        <f t="shared" si="0"/>
        <v>-210119</v>
      </c>
      <c r="E16" s="3">
        <v>1156.32</v>
      </c>
      <c r="F16" s="3">
        <v>0</v>
      </c>
      <c r="G16" s="3">
        <v>0</v>
      </c>
      <c r="H16" s="3">
        <v>603.72</v>
      </c>
      <c r="I16" s="3">
        <v>0</v>
      </c>
      <c r="J16" s="3">
        <v>0</v>
      </c>
      <c r="K16" s="3">
        <v>377.57</v>
      </c>
      <c r="L16" s="3">
        <v>870.48</v>
      </c>
      <c r="M16" s="3">
        <v>1172.34</v>
      </c>
      <c r="N16" s="3">
        <v>117.05</v>
      </c>
      <c r="O16">
        <f t="shared" si="1"/>
        <v>4297.4800000000005</v>
      </c>
    </row>
    <row r="17" spans="1:15" ht="12.75">
      <c r="A17" s="2" t="s">
        <v>15</v>
      </c>
      <c r="B17" s="3">
        <v>3143</v>
      </c>
      <c r="C17" s="3">
        <v>34987</v>
      </c>
      <c r="D17" s="3">
        <f t="shared" si="0"/>
        <v>-241963</v>
      </c>
      <c r="E17" s="3">
        <v>1156.32</v>
      </c>
      <c r="F17" s="3">
        <v>0</v>
      </c>
      <c r="G17" s="3">
        <v>0</v>
      </c>
      <c r="H17" s="3">
        <v>1628.64</v>
      </c>
      <c r="I17" s="3">
        <v>0</v>
      </c>
      <c r="J17" s="3">
        <v>0</v>
      </c>
      <c r="K17" s="3">
        <v>28904.58</v>
      </c>
      <c r="L17" s="3">
        <v>877.5</v>
      </c>
      <c r="M17" s="7">
        <v>1467.18</v>
      </c>
      <c r="N17" s="3">
        <v>952.96</v>
      </c>
      <c r="O17">
        <f t="shared" si="1"/>
        <v>34987.18</v>
      </c>
    </row>
    <row r="18" spans="1:15" ht="12.75">
      <c r="A18" s="2" t="s">
        <v>16</v>
      </c>
      <c r="B18" s="3">
        <v>2794</v>
      </c>
      <c r="C18" s="7">
        <v>7154</v>
      </c>
      <c r="D18" s="3">
        <f t="shared" si="0"/>
        <v>-246323</v>
      </c>
      <c r="E18" s="3">
        <v>1156.32</v>
      </c>
      <c r="F18" s="3">
        <v>0</v>
      </c>
      <c r="G18" s="3">
        <v>0</v>
      </c>
      <c r="H18" s="7">
        <v>1333.8</v>
      </c>
      <c r="I18" s="3">
        <v>0</v>
      </c>
      <c r="J18" s="3">
        <v>0</v>
      </c>
      <c r="K18" s="7">
        <v>1920.38</v>
      </c>
      <c r="L18" s="7">
        <v>905.58</v>
      </c>
      <c r="M18" s="7">
        <v>1642.68</v>
      </c>
      <c r="N18" s="7">
        <v>194.85</v>
      </c>
      <c r="O18">
        <f t="shared" si="1"/>
        <v>7153.610000000001</v>
      </c>
    </row>
    <row r="19" spans="1:15" ht="12.75">
      <c r="A19" s="2" t="s">
        <v>17</v>
      </c>
      <c r="B19" s="3">
        <v>2561</v>
      </c>
      <c r="C19" s="8">
        <v>5704</v>
      </c>
      <c r="D19" s="3">
        <f t="shared" si="0"/>
        <v>-249466</v>
      </c>
      <c r="E19" s="3">
        <v>1156.32</v>
      </c>
      <c r="F19" s="3">
        <v>0</v>
      </c>
      <c r="G19" s="3">
        <v>0</v>
      </c>
      <c r="H19" s="8">
        <v>1151.28</v>
      </c>
      <c r="I19" s="3">
        <v>0</v>
      </c>
      <c r="J19" s="3">
        <v>0</v>
      </c>
      <c r="K19" s="8">
        <v>1219.12</v>
      </c>
      <c r="L19" s="8">
        <v>716.04</v>
      </c>
      <c r="M19" s="8">
        <v>1305.72</v>
      </c>
      <c r="N19" s="8">
        <v>155.36</v>
      </c>
      <c r="O19">
        <f t="shared" si="1"/>
        <v>5703.84</v>
      </c>
    </row>
    <row r="20" spans="1:15" ht="12.75">
      <c r="A20" s="2" t="s">
        <v>18</v>
      </c>
      <c r="B20" s="3">
        <v>3550</v>
      </c>
      <c r="C20" s="3">
        <v>5923</v>
      </c>
      <c r="D20" s="3">
        <f t="shared" si="0"/>
        <v>-251839</v>
      </c>
      <c r="E20" s="3">
        <v>1156.32</v>
      </c>
      <c r="F20" s="3">
        <v>0</v>
      </c>
      <c r="G20" s="3">
        <v>0</v>
      </c>
      <c r="H20" s="8">
        <v>1151.28</v>
      </c>
      <c r="I20" s="3">
        <v>0</v>
      </c>
      <c r="J20" s="3">
        <v>0</v>
      </c>
      <c r="K20" s="3">
        <v>912.44</v>
      </c>
      <c r="L20" s="3">
        <v>989.82</v>
      </c>
      <c r="M20" s="3">
        <v>1551.42</v>
      </c>
      <c r="N20" s="3">
        <v>161.32</v>
      </c>
      <c r="O20">
        <f t="shared" si="1"/>
        <v>5922.599999999999</v>
      </c>
    </row>
    <row r="21" spans="1:15" ht="12.75">
      <c r="A21" s="2" t="s">
        <v>19</v>
      </c>
      <c r="B21" s="3">
        <v>6612</v>
      </c>
      <c r="C21" s="3">
        <v>5983</v>
      </c>
      <c r="D21" s="3">
        <f t="shared" si="0"/>
        <v>-251210</v>
      </c>
      <c r="E21" s="3">
        <v>1156.32</v>
      </c>
      <c r="F21" s="3">
        <v>0</v>
      </c>
      <c r="G21" s="3">
        <v>119.34</v>
      </c>
      <c r="H21" s="8">
        <v>1151.28</v>
      </c>
      <c r="I21" s="3">
        <v>0</v>
      </c>
      <c r="J21" s="3">
        <v>0</v>
      </c>
      <c r="K21" s="3">
        <v>907.81</v>
      </c>
      <c r="L21" s="3">
        <v>828.36</v>
      </c>
      <c r="M21" s="3">
        <v>1656.72</v>
      </c>
      <c r="N21" s="3">
        <v>162.96</v>
      </c>
      <c r="O21">
        <f t="shared" si="1"/>
        <v>5982.79</v>
      </c>
    </row>
    <row r="22" spans="1:15" ht="12.75">
      <c r="A22" s="2" t="s">
        <v>21</v>
      </c>
      <c r="B22" s="3">
        <v>6347</v>
      </c>
      <c r="C22" s="3">
        <v>9380</v>
      </c>
      <c r="D22" s="5">
        <f t="shared" si="0"/>
        <v>-254243</v>
      </c>
      <c r="E22" s="3">
        <v>1156.32</v>
      </c>
      <c r="F22" s="3">
        <v>0</v>
      </c>
      <c r="G22" s="3">
        <v>533.52</v>
      </c>
      <c r="H22" s="8">
        <v>1151.28</v>
      </c>
      <c r="I22" s="3">
        <v>0</v>
      </c>
      <c r="J22" s="3">
        <v>1712.88</v>
      </c>
      <c r="K22" s="3">
        <v>1798.06</v>
      </c>
      <c r="L22" s="3">
        <v>1003.86</v>
      </c>
      <c r="M22" s="3">
        <v>1769.04</v>
      </c>
      <c r="N22" s="3">
        <v>255.5</v>
      </c>
      <c r="O22">
        <f t="shared" si="1"/>
        <v>9380.46</v>
      </c>
    </row>
    <row r="23" spans="1:15" ht="12.75">
      <c r="A23" s="6" t="s">
        <v>20</v>
      </c>
      <c r="B23" s="6">
        <f>SUM(B11:B22)</f>
        <v>50292</v>
      </c>
      <c r="C23" s="6">
        <f>SUM(C11:C22)</f>
        <v>105697</v>
      </c>
      <c r="D23" s="6"/>
      <c r="E23" s="6">
        <f>SUM(E11:E22)</f>
        <v>13875.839999999998</v>
      </c>
      <c r="F23" s="6">
        <f>SUM(F11:F22)</f>
        <v>0</v>
      </c>
      <c r="G23" s="6">
        <f>SUM(G11:G22)</f>
        <v>652.86</v>
      </c>
      <c r="H23" s="6">
        <f>SUM(H11:H22)</f>
        <v>12032.280000000002</v>
      </c>
      <c r="I23" s="6">
        <f>SUM(I11:I22)</f>
        <v>0</v>
      </c>
      <c r="J23" s="6">
        <f>SUM(J11:J22)</f>
        <v>1712.88</v>
      </c>
      <c r="K23" s="6">
        <f>SUM(K11:K22)</f>
        <v>46205.33</v>
      </c>
      <c r="L23" s="6">
        <f>SUM(L11:L22)</f>
        <v>10340.460000000001</v>
      </c>
      <c r="M23" s="6">
        <f>SUM(M11:M22)</f>
        <v>17999.28</v>
      </c>
      <c r="N23" s="6">
        <f>SUM(N11:N22)</f>
        <v>2878.9500000000003</v>
      </c>
      <c r="O23">
        <f t="shared" si="1"/>
        <v>105697.88</v>
      </c>
    </row>
  </sheetData>
  <sheetProtection/>
  <mergeCells count="15"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2016-03-25T06:55:57Z</dcterms:modified>
  <cp:category/>
  <cp:version/>
  <cp:contentType/>
  <cp:contentStatus/>
</cp:coreProperties>
</file>